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/>
  <c r="C25"/>
  <c r="B25"/>
  <c r="C17"/>
  <c r="C27"/>
  <c r="B17"/>
  <c r="B27"/>
  <c r="G6"/>
  <c r="G14"/>
  <c r="H25"/>
  <c r="H17"/>
  <c r="G15"/>
  <c r="H8"/>
  <c r="H26"/>
  <c r="G19"/>
  <c r="H12"/>
  <c r="H27"/>
  <c r="G11"/>
  <c r="G25"/>
  <c r="H14"/>
  <c r="G8"/>
  <c r="G26"/>
  <c r="H22"/>
  <c r="G16"/>
  <c r="H9"/>
  <c r="H23"/>
  <c r="G13"/>
  <c r="G7"/>
  <c r="G21"/>
  <c r="H11"/>
  <c r="H24"/>
  <c r="G22"/>
  <c r="H18"/>
  <c r="G12"/>
  <c r="G27"/>
  <c r="H19"/>
  <c r="G10"/>
  <c r="H13"/>
  <c r="H20"/>
  <c r="H6"/>
  <c r="G17"/>
  <c r="H7"/>
  <c r="H21"/>
  <c r="G18"/>
  <c r="H15"/>
  <c r="G9"/>
  <c r="G23"/>
  <c r="H16"/>
  <c r="H10"/>
  <c r="G24"/>
  <c r="G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<sst xmlns="http://schemas.openxmlformats.org/spreadsheetml/2006/main" count="28" uniqueCount="27">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</sst>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0" fontId="4" fillId="5" borderId="0" xfId="0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30"/>
  <sheetViews>
    <sheetView tabSelected="1" workbookViewId="0">
      <selection activeCell="B14" sqref="A13:B14"/>
    </sheetView>
  </sheetViews>
  <sheetFormatPr defaultColWidth="9.140625" defaultRowHeight="15"/>
  <cols>
    <col min="1" max="1" width="72.28515625" customWidth="1"/>
    <col min="2" max="2" width="11.7109375" bestFit="1" customWidth="1"/>
    <col min="3" max="3" width="10.710937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>
      <c r="G1" t="s">
        <v>26</v>
      </c>
      <c r="H1" s="18" t="s">
        <v>25</v>
      </c>
    </row>
    <row r="2" spans="1:8" ht="15" customHeight="1">
      <c r="A2" s="23" t="s">
        <v>24</v>
      </c>
      <c r="B2" s="17" t="s">
        <v>23</v>
      </c>
      <c r="C2" s="17" t="s">
        <v>23</v>
      </c>
    </row>
    <row r="3" spans="1:8" ht="15" customHeight="1">
      <c r="A3" s="24"/>
      <c r="B3" s="17" t="s">
        <v>22</v>
      </c>
      <c r="C3" s="17" t="s">
        <v>21</v>
      </c>
    </row>
    <row r="4" spans="1:8">
      <c r="A4" s="16" t="s">
        <v>20</v>
      </c>
      <c r="B4" s="1"/>
      <c r="C4" s="1"/>
    </row>
    <row r="5" spans="1:8">
      <c r="B5" s="15"/>
      <c r="C5" s="1"/>
    </row>
    <row r="6" spans="1:8">
      <c r="A6" s="10" t="s">
        <v>19</v>
      </c>
      <c r="B6" s="19">
        <v>1815000</v>
      </c>
      <c r="C6" s="19"/>
      <c r="F6">
        <v>1</v>
      </c>
      <c r="G6" t="e">
        <f t="shared" ref="G6:G27" ca="1" si="0">CONCATENATE("PR-",PullFirstLetters(SUBSTITUTE(SUBSTITUTE(SUBSTITUTE(SUBSTITUTE(SUBSTITUTE(A6, "/", ""), ":", ""), "(", ""), ")", ""), ",", "")  ),"-")&amp;TEXT(F6,"000")</f>
        <v>#NAME?</v>
      </c>
      <c r="H6" t="e">
        <f t="shared" ref="H6:H27" ca="1" si="1">CONCATENATE("PPA-",PullFirstLetters(SUBSTITUTE(SUBSTITUTE(SUBSTITUTE(SUBSTITUTE(SUBSTITUTE(A6, "/", ""), ":", ""), "(", ""), ")", ""), ",", "")  ),"-")&amp;TEXT(F6,"000")</f>
        <v>#NAME?</v>
      </c>
    </row>
    <row r="7" spans="1:8">
      <c r="A7" s="10" t="s">
        <v>18</v>
      </c>
      <c r="B7" s="1"/>
      <c r="C7" s="1"/>
      <c r="F7">
        <v>2</v>
      </c>
      <c r="G7" t="e">
        <f t="shared" ca="1" si="0"/>
        <v>#NAME?</v>
      </c>
      <c r="H7" t="e">
        <f t="shared" ca="1" si="1"/>
        <v>#NAME?</v>
      </c>
    </row>
    <row r="8" spans="1:8">
      <c r="A8" s="10" t="s">
        <v>17</v>
      </c>
      <c r="B8" s="1"/>
      <c r="C8" s="1"/>
      <c r="F8">
        <v>3</v>
      </c>
      <c r="G8" t="e">
        <f t="shared" ca="1" si="0"/>
        <v>#NAME?</v>
      </c>
      <c r="H8" t="e">
        <f t="shared" ca="1" si="1"/>
        <v>#NAME?</v>
      </c>
    </row>
    <row r="9" spans="1:8">
      <c r="A9" s="10" t="s">
        <v>16</v>
      </c>
      <c r="B9" s="1"/>
      <c r="C9" s="1"/>
      <c r="F9">
        <v>4</v>
      </c>
      <c r="G9" t="e">
        <f t="shared" ca="1" si="0"/>
        <v>#NAME?</v>
      </c>
      <c r="H9" t="e">
        <f t="shared" ca="1" si="1"/>
        <v>#NAME?</v>
      </c>
    </row>
    <row r="10" spans="1:8">
      <c r="A10" s="10" t="s">
        <v>15</v>
      </c>
      <c r="B10" s="9"/>
      <c r="C10" s="1"/>
      <c r="F10">
        <v>5</v>
      </c>
      <c r="G10" t="e">
        <f t="shared" ca="1" si="0"/>
        <v>#NAME?</v>
      </c>
      <c r="H10" t="e">
        <f t="shared" ca="1" si="1"/>
        <v>#NAME?</v>
      </c>
    </row>
    <row r="11" spans="1:8">
      <c r="A11" s="10" t="s">
        <v>14</v>
      </c>
      <c r="B11" s="9"/>
      <c r="C11" s="1"/>
      <c r="F11">
        <v>6</v>
      </c>
      <c r="G11" t="e">
        <f t="shared" ca="1" si="0"/>
        <v>#NAME?</v>
      </c>
      <c r="H11" t="e">
        <f t="shared" ca="1" si="1"/>
        <v>#NAME?</v>
      </c>
    </row>
    <row r="12" spans="1:8">
      <c r="A12" s="10" t="s">
        <v>13</v>
      </c>
      <c r="B12" s="21">
        <f>B13+B14</f>
        <v>-852908</v>
      </c>
      <c r="C12" s="21"/>
      <c r="F12">
        <v>7</v>
      </c>
      <c r="G12" t="e">
        <f t="shared" ca="1" si="0"/>
        <v>#NAME?</v>
      </c>
      <c r="H12" t="e">
        <f t="shared" ca="1" si="1"/>
        <v>#NAME?</v>
      </c>
    </row>
    <row r="13" spans="1:8">
      <c r="A13" s="14" t="s">
        <v>12</v>
      </c>
      <c r="B13" s="9">
        <v>-644333</v>
      </c>
      <c r="C13" s="1"/>
      <c r="F13">
        <v>8</v>
      </c>
      <c r="G13" t="e">
        <f t="shared" ca="1" si="0"/>
        <v>#NAME?</v>
      </c>
      <c r="H13" t="e">
        <f t="shared" ca="1" si="1"/>
        <v>#NAME?</v>
      </c>
    </row>
    <row r="14" spans="1:8">
      <c r="A14" s="14" t="s">
        <v>11</v>
      </c>
      <c r="B14" s="9">
        <v>-208575</v>
      </c>
      <c r="C14" s="1"/>
      <c r="F14">
        <v>9</v>
      </c>
      <c r="G14" t="e">
        <f t="shared" ca="1" si="0"/>
        <v>#NAME?</v>
      </c>
      <c r="H14" t="e">
        <f t="shared" ca="1" si="1"/>
        <v>#NAME?</v>
      </c>
    </row>
    <row r="15" spans="1:8">
      <c r="A15" s="10" t="s">
        <v>10</v>
      </c>
      <c r="B15" s="19">
        <v>0</v>
      </c>
      <c r="C15" s="19"/>
      <c r="F15">
        <v>10</v>
      </c>
      <c r="G15" t="e">
        <f t="shared" ca="1" si="0"/>
        <v>#NAME?</v>
      </c>
      <c r="H15" t="e">
        <f t="shared" ca="1" si="1"/>
        <v>#NAME?</v>
      </c>
    </row>
    <row r="16" spans="1:8">
      <c r="A16" s="10" t="s">
        <v>9</v>
      </c>
      <c r="B16" s="22">
        <v>-20195</v>
      </c>
      <c r="C16" s="20"/>
      <c r="F16">
        <v>11</v>
      </c>
      <c r="G16" t="e">
        <f t="shared" ca="1" si="0"/>
        <v>#NAME?</v>
      </c>
      <c r="H16" t="e">
        <f t="shared" ca="1" si="1"/>
        <v>#NAME?</v>
      </c>
    </row>
    <row r="17" spans="1:8">
      <c r="A17" s="11" t="s">
        <v>8</v>
      </c>
      <c r="B17" s="7">
        <f>SUM(B6:B12,B15:B16)</f>
        <v>941897</v>
      </c>
      <c r="C17" s="7">
        <f>SUM(C6:C12,C15:C16)</f>
        <v>0</v>
      </c>
      <c r="F17">
        <v>12</v>
      </c>
      <c r="G17" t="e">
        <f t="shared" ca="1" si="0"/>
        <v>#NAME?</v>
      </c>
      <c r="H17" t="e">
        <f t="shared" ca="1" si="1"/>
        <v>#NAME?</v>
      </c>
    </row>
    <row r="18" spans="1:8">
      <c r="A18" s="8"/>
      <c r="B18" s="13"/>
      <c r="C18" s="13"/>
      <c r="G18" t="e">
        <f t="shared" ca="1" si="0"/>
        <v>#NAME?</v>
      </c>
      <c r="H18" t="e">
        <f t="shared" ca="1" si="1"/>
        <v>#NAME?</v>
      </c>
    </row>
    <row r="19" spans="1:8">
      <c r="A19" s="12" t="s">
        <v>7</v>
      </c>
      <c r="B19" s="11"/>
      <c r="C19" s="1"/>
      <c r="F19">
        <v>13</v>
      </c>
      <c r="G19" t="e">
        <f t="shared" ca="1" si="0"/>
        <v>#NAME?</v>
      </c>
      <c r="H19" t="e">
        <f t="shared" ca="1" si="1"/>
        <v>#NAME?</v>
      </c>
    </row>
    <row r="20" spans="1:8">
      <c r="A20" s="9" t="s">
        <v>6</v>
      </c>
      <c r="B20" s="11"/>
      <c r="C20" s="1"/>
      <c r="F20">
        <v>14</v>
      </c>
      <c r="G20" t="e">
        <f t="shared" ca="1" si="0"/>
        <v>#NAME?</v>
      </c>
      <c r="H20" t="e">
        <f t="shared" ca="1" si="1"/>
        <v>#NAME?</v>
      </c>
    </row>
    <row r="21" spans="1:8">
      <c r="A21" s="10" t="s">
        <v>5</v>
      </c>
      <c r="B21" s="9"/>
      <c r="C21" s="1"/>
      <c r="F21">
        <v>15</v>
      </c>
      <c r="G21" t="e">
        <f t="shared" ca="1" si="0"/>
        <v>#NAME?</v>
      </c>
      <c r="H21" t="e">
        <f t="shared" ca="1" si="1"/>
        <v>#NAME?</v>
      </c>
    </row>
    <row r="22" spans="1:8">
      <c r="A22" s="10" t="s">
        <v>4</v>
      </c>
      <c r="B22" s="9"/>
      <c r="C22" s="1"/>
      <c r="F22">
        <v>16</v>
      </c>
      <c r="G22" t="e">
        <f t="shared" ca="1" si="0"/>
        <v>#NAME?</v>
      </c>
      <c r="H22" t="e">
        <f t="shared" ca="1" si="1"/>
        <v>#NAME?</v>
      </c>
    </row>
    <row r="23" spans="1:8">
      <c r="A23" s="8" t="s">
        <v>3</v>
      </c>
      <c r="B23" s="7"/>
      <c r="C23" s="7"/>
      <c r="F23">
        <v>17</v>
      </c>
      <c r="G23" t="e">
        <f t="shared" ca="1" si="0"/>
        <v>#NAME?</v>
      </c>
      <c r="H23" t="e">
        <f t="shared" ca="1" si="1"/>
        <v>#NAME?</v>
      </c>
    </row>
    <row r="24" spans="1:8">
      <c r="A24" s="3"/>
      <c r="B24" s="5"/>
      <c r="C24" s="1"/>
      <c r="G24" t="e">
        <f t="shared" ca="1" si="0"/>
        <v>#NAME?</v>
      </c>
      <c r="H24" t="e">
        <f t="shared" ca="1" si="1"/>
        <v>#NAME?</v>
      </c>
    </row>
    <row r="25" spans="1:8" ht="15.75" thickBot="1">
      <c r="A25" s="3" t="s">
        <v>2</v>
      </c>
      <c r="B25" s="6">
        <f>B6+B15+B16</f>
        <v>1794805</v>
      </c>
      <c r="C25" s="6">
        <f>C6+C15+C16</f>
        <v>0</v>
      </c>
      <c r="F25">
        <v>18</v>
      </c>
      <c r="G25" t="e">
        <f t="shared" ca="1" si="0"/>
        <v>#NAME?</v>
      </c>
      <c r="H25" t="e">
        <f t="shared" ca="1" si="1"/>
        <v>#NAME?</v>
      </c>
    </row>
    <row r="26" spans="1:8">
      <c r="A26" s="5" t="s">
        <v>1</v>
      </c>
      <c r="B26" s="4">
        <v>0</v>
      </c>
      <c r="C26" s="1">
        <v>0</v>
      </c>
      <c r="F26">
        <v>19</v>
      </c>
      <c r="G26" t="e">
        <f t="shared" ca="1" si="0"/>
        <v>#NAME?</v>
      </c>
      <c r="H26" t="e">
        <f t="shared" ca="1" si="1"/>
        <v>#NAME?</v>
      </c>
    </row>
    <row r="27" spans="1:8" ht="15.75" thickBot="1">
      <c r="A27" s="3" t="s">
        <v>0</v>
      </c>
      <c r="B27" s="2">
        <f>SUM(B17)</f>
        <v>941897</v>
      </c>
      <c r="C27" s="2">
        <f>SUM(C17)</f>
        <v>0</v>
      </c>
      <c r="F27">
        <v>20</v>
      </c>
      <c r="G27" t="e">
        <f t="shared" ca="1" si="0"/>
        <v>#NAME?</v>
      </c>
      <c r="H27" t="e">
        <f t="shared" ca="1" si="1"/>
        <v>#NAME?</v>
      </c>
    </row>
    <row r="28" spans="1:8" ht="15.75" thickTop="1">
      <c r="A28" s="1"/>
      <c r="B28" s="1"/>
      <c r="C28" s="1"/>
    </row>
    <row r="29" spans="1:8">
      <c r="A29" s="1"/>
      <c r="B29" s="1"/>
      <c r="C29" s="1"/>
    </row>
    <row r="30" spans="1:8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2020-01-15T12:36:56Z</cp:lastPrinted>
  <dcterms:created xsi:type="dcterms:W3CDTF">2018-06-20T15:30:23Z</dcterms:created>
  <dcterms:modified xsi:type="dcterms:W3CDTF">2020-07-28T11:31:27Z</dcterms:modified>
</cp:coreProperties>
</file>