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user\Desktop\Lista\DEN-ALB TRAIDING SHPK\PASQYRAT FINANCIARE\VITI 2020\"/>
    </mc:Choice>
  </mc:AlternateContent>
  <xr:revisionPtr revIDLastSave="0" documentId="13_ncr:1_{C70A92FB-9A05-49FF-8FEE-0EEFC488138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11" i="1"/>
  <c r="B14" i="1"/>
  <c r="B12" i="1" s="1"/>
  <c r="B13" i="1"/>
  <c r="C23" i="1"/>
  <c r="B23" i="1"/>
  <c r="C12" i="1"/>
  <c r="C17" i="1" s="1"/>
  <c r="C25" i="1" s="1"/>
  <c r="C27" i="1" s="1"/>
  <c r="M6" i="1"/>
  <c r="N6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  <c r="B25" i="1" l="1"/>
  <c r="B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<sst xmlns="http://schemas.openxmlformats.org/spreadsheetml/2006/main" count="28" uniqueCount="27">
  <si>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</si>
  <si>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</si>
  <si>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</si>
  <si>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</si>
  <si>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</si>
  <si>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</si>
  <si>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</si>
  <si>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</si>
  <si>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</si>
  <si>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</si>
  <si>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</si>
  <si>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</si>
  <si>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</si>
  <si>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</si>
  <si>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</si>
  <si>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</si>
  <si>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</si>
  <si>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</si>
  <si>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</si>
  <si>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</si>
  <si>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</si>
  <si>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</si>
  <si>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</si>
  <si>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SFPEN</t>
  </si>
  <si>
    <t>NAS-15</t>
  </si>
  <si>
    <t>Viti 2020</t>
  </si>
  <si>
    <t>Viti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</si>
</sst>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28">
    <xf numFmtId="0" fontId="0" fillId="0" borderId="0" xfId="0"/>
    <xf numFmtId="0" fontId="0" fillId="0" borderId="0" xfId="0" applyBorder="1"/>
    <xf numFmtId="0" fontId="10" fillId="0" borderId="0" xfId="0" applyFont="1"/>
    <xf numFmtId="0" fontId="12" fillId="0" borderId="1" xfId="1" applyFont="1" applyBorder="1"/>
    <xf numFmtId="0" fontId="0" fillId="0" borderId="1" xfId="0" applyBorder="1"/>
    <xf numFmtId="3" fontId="5" fillId="0" borderId="1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4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37" fontId="2" fillId="0" borderId="1" xfId="0" applyNumberFormat="1" applyFont="1" applyBorder="1" applyAlignment="1">
      <alignment horizontal="center" vertical="center"/>
    </xf>
    <xf numFmtId="37" fontId="0" fillId="0" borderId="1" xfId="0" applyNumberFormat="1" applyBorder="1" applyAlignment="1">
      <alignment horizontal="center"/>
    </xf>
    <xf numFmtId="37" fontId="3" fillId="0" borderId="1" xfId="0" applyNumberFormat="1" applyFont="1" applyBorder="1" applyAlignment="1">
      <alignment horizontal="center" vertical="center"/>
    </xf>
    <xf numFmtId="37" fontId="4" fillId="0" borderId="1" xfId="0" applyNumberFormat="1" applyFont="1" applyBorder="1" applyAlignment="1">
      <alignment horizontal="center" vertical="center"/>
    </xf>
    <xf numFmtId="37" fontId="4" fillId="2" borderId="1" xfId="0" applyNumberFormat="1" applyFont="1" applyFill="1" applyBorder="1" applyAlignment="1">
      <alignment horizontal="center" vertical="center"/>
    </xf>
    <xf numFmtId="37" fontId="8" fillId="0" borderId="1" xfId="0" applyNumberFormat="1" applyFont="1" applyBorder="1" applyAlignment="1">
      <alignment horizontal="center" vertical="center"/>
    </xf>
    <xf numFmtId="37" fontId="1" fillId="0" borderId="1" xfId="0" applyNumberFormat="1" applyFont="1" applyBorder="1" applyAlignment="1">
      <alignment horizontal="center" vertical="center"/>
    </xf>
    <xf numFmtId="37" fontId="6" fillId="0" borderId="1" xfId="0" applyNumberFormat="1" applyFont="1" applyBorder="1" applyAlignment="1">
      <alignment horizontal="center" vertical="center"/>
    </xf>
    <xf numFmtId="37" fontId="13" fillId="3" borderId="1" xfId="0" applyNumberFormat="1" applyFont="1" applyFill="1" applyBorder="1" applyAlignment="1">
      <alignment horizontal="center" vertical="center"/>
    </xf>
    <xf numFmtId="37" fontId="0" fillId="0" borderId="1" xfId="0" applyNumberFormat="1" applyFont="1" applyBorder="1" applyAlignment="1">
      <alignment horizontal="center"/>
    </xf>
    <xf numFmtId="37" fontId="13" fillId="2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</cellXfs>
  <cellStyles count="2">
    <cellStyle name="Normal" xfId="0" builtinId="0"/>
    <cellStyle name="Normal 22 2" xfId="1" xr:uid="{E351995C-ECC5-4F60-9000-37AAAC2D08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B1" sqref="B1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A1" s="3"/>
      <c r="B1" s="4"/>
      <c r="C1" s="4"/>
      <c r="M1" t="s">
        <v>24</v>
      </c>
      <c r="N1" s="2" t="s">
        <v>23</v>
      </c>
    </row>
    <row r="2" spans="1:14" ht="15" customHeight="1" x14ac:dyDescent="0.25">
      <c r="A2" s="26" t="s">
        <v>22</v>
      </c>
      <c r="B2" s="5" t="s">
        <v>21</v>
      </c>
      <c r="C2" s="5" t="s">
        <v>21</v>
      </c>
    </row>
    <row r="3" spans="1:14" ht="15" customHeight="1" x14ac:dyDescent="0.25">
      <c r="A3" s="27"/>
      <c r="B3" s="5" t="s">
        <v>25</v>
      </c>
      <c r="C3" s="5" t="s">
        <v>26</v>
      </c>
    </row>
    <row r="4" spans="1:14" x14ac:dyDescent="0.25">
      <c r="A4" s="6" t="s">
        <v>20</v>
      </c>
      <c r="B4" s="4"/>
      <c r="C4" s="4"/>
    </row>
    <row r="5" spans="1:14" x14ac:dyDescent="0.25">
      <c r="A5" s="4"/>
      <c r="B5" s="15"/>
      <c r="C5" s="16"/>
    </row>
    <row r="6" spans="1:14" x14ac:dyDescent="0.25">
      <c r="A6" s="7" t="s">
        <v>19</v>
      </c>
      <c r="B6" s="17">
        <v>0</v>
      </c>
      <c r="C6" s="16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7" t="s">
        <v>18</v>
      </c>
      <c r="B7" s="16">
        <v>0</v>
      </c>
      <c r="C7" s="16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7" t="s">
        <v>17</v>
      </c>
      <c r="B8" s="16">
        <v>0</v>
      </c>
      <c r="C8" s="16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7" t="s">
        <v>16</v>
      </c>
      <c r="B9" s="16">
        <v>0</v>
      </c>
      <c r="C9" s="16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7" t="s">
        <v>15</v>
      </c>
      <c r="B10" s="18">
        <v>0</v>
      </c>
      <c r="C10" s="16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7" t="s">
        <v>14</v>
      </c>
      <c r="B11" s="18">
        <f>-36580</f>
        <v>-36580</v>
      </c>
      <c r="C11" s="16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7" t="s">
        <v>13</v>
      </c>
      <c r="B12" s="19">
        <f>SUM(B13:B14)</f>
        <v>-298752</v>
      </c>
      <c r="C12" s="19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8">
        <f>-256000</f>
        <v>-256000</v>
      </c>
      <c r="C13" s="16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8">
        <f>-42752</f>
        <v>-42752</v>
      </c>
      <c r="C14" s="16">
        <v>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7" t="s">
        <v>10</v>
      </c>
      <c r="B15" s="20">
        <v>0</v>
      </c>
      <c r="C15" s="16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7" t="s">
        <v>9</v>
      </c>
      <c r="B16" s="20">
        <v>0</v>
      </c>
      <c r="C16" s="16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23">
        <f>SUM(B6:B12,B15:B16)</f>
        <v>-335332</v>
      </c>
      <c r="C17" s="23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11"/>
      <c r="B18" s="21"/>
      <c r="C18" s="21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22"/>
      <c r="C19" s="16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18">
        <v>0</v>
      </c>
      <c r="C20" s="24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7" t="s">
        <v>5</v>
      </c>
      <c r="B21" s="18">
        <v>0</v>
      </c>
      <c r="C21" s="16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7" t="s">
        <v>4</v>
      </c>
      <c r="B22" s="18">
        <v>0</v>
      </c>
      <c r="C22" s="16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11" t="s">
        <v>3</v>
      </c>
      <c r="B23" s="23">
        <f>SUM(B20:B22)</f>
        <v>0</v>
      </c>
      <c r="C23" s="23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13"/>
      <c r="B24" s="18"/>
      <c r="C24" s="16"/>
      <c r="M24" t="e">
        <f t="shared" ca="1" si="0"/>
        <v>#NAME?</v>
      </c>
      <c r="N24" t="e">
        <f t="shared" ca="1" si="1"/>
        <v>#NAME?</v>
      </c>
    </row>
    <row r="25" spans="1:14" x14ac:dyDescent="0.25">
      <c r="A25" s="13" t="s">
        <v>2</v>
      </c>
      <c r="B25" s="25">
        <f>SUM(B17+B23)</f>
        <v>-335332</v>
      </c>
      <c r="C25" s="25">
        <f>SUM(C17+C23)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14" t="s">
        <v>1</v>
      </c>
      <c r="B26" s="17">
        <v>0</v>
      </c>
      <c r="C26" s="16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x14ac:dyDescent="0.25">
      <c r="A27" s="13" t="s">
        <v>0</v>
      </c>
      <c r="B27" s="25">
        <f>SUM(B25:B26)</f>
        <v>-335332</v>
      </c>
      <c r="C27" s="25">
        <f>SUM(C25:C26)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Windows User</cp:lastModifiedBy>
  <dcterms:created xsi:type="dcterms:W3CDTF">2018-06-20T15:30:23Z</dcterms:created>
  <dcterms:modified xsi:type="dcterms:W3CDTF">2021-07-30T12:48:18Z</dcterms:modified>
</cp:coreProperties>
</file>