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5"/>
  <c r="C27" s="1"/>
  <c r="C23"/>
  <c r="C17"/>
  <c r="C12"/>
  <c r="B23"/>
  <c r="B12" l="1"/>
  <c r="B25"/>
  <c r="B27" s="1"/>
  <c r="M7"/>
  <c r="M17"/>
  <c r="M26"/>
  <c r="M16"/>
  <c r="M18"/>
  <c r="N12"/>
  <c r="N17"/>
  <c r="M19"/>
  <c r="M8"/>
  <c r="N27"/>
  <c r="N6"/>
  <c r="N14"/>
  <c r="M14"/>
  <c r="N16"/>
  <c r="N13"/>
  <c r="N23"/>
  <c r="N10"/>
  <c r="N21"/>
  <c r="N26"/>
  <c r="M11"/>
  <c r="N9"/>
  <c r="N7"/>
  <c r="M6"/>
  <c r="N8"/>
  <c r="N18"/>
  <c r="N24"/>
  <c r="M12"/>
  <c r="N11"/>
  <c r="M13"/>
  <c r="N15"/>
  <c r="M10"/>
  <c r="M20"/>
  <c r="N19"/>
  <c r="N22"/>
  <c r="M9"/>
  <c r="M15"/>
  <c r="M23"/>
  <c r="N20"/>
  <c r="M27"/>
  <c r="M22"/>
  <c r="N25"/>
  <c r="M24"/>
  <c r="M21"/>
  <c r="M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<sst xmlns="http://schemas.openxmlformats.org/spreadsheetml/2006/main" count="28" uniqueCount="27">
  <si>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</si>
  <si>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</si>
  <si>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</si>
  <si>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</si>
  <si>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</si>
  <si>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</si>
  <si>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</si>
  <si>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</si>
  <si>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</si>
  <si>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</si>
  <si>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</si>
  <si>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</si>
  <si>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</si>
  <si>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</si>
  <si>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</si>
  <si>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</si>
  <si>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</si>
  <si>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</si>
  <si>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</si>
  <si>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</si>
  <si>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</si>
  <si>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</si>
  <si>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</si>
  <si>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</si>
  <si>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</si>
  <si>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</si>
  <si>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tjera te ardhura/(shpenzime) financiare shpenzime te pazbriteshme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</si>
</sst>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5" sqref="G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13" t="s">
        <v>24</v>
      </c>
    </row>
    <row r="2" spans="1:14" ht="15" customHeight="1">
      <c r="A2" s="24" t="s">
        <v>23</v>
      </c>
      <c r="B2" s="12" t="s">
        <v>22</v>
      </c>
      <c r="C2" s="12" t="s">
        <v>22</v>
      </c>
    </row>
    <row r="3" spans="1:14" ht="15" customHeight="1">
      <c r="A3" s="25"/>
      <c r="B3" s="12" t="s">
        <v>21</v>
      </c>
      <c r="C3" s="12" t="s">
        <v>20</v>
      </c>
    </row>
    <row r="4" spans="1:14">
      <c r="A4" s="11" t="s">
        <v>19</v>
      </c>
      <c r="B4" s="1"/>
      <c r="C4" s="1"/>
    </row>
    <row r="5" spans="1:14">
      <c r="B5" s="10"/>
      <c r="C5" s="10"/>
    </row>
    <row r="6" spans="1:14">
      <c r="A6" s="6" t="s">
        <v>18</v>
      </c>
      <c r="B6" s="14">
        <v>13410442</v>
      </c>
      <c r="C6" s="14">
        <v>5497767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17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16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15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14</v>
      </c>
      <c r="B10" s="16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13</v>
      </c>
      <c r="B11" s="16">
        <v>-3402710</v>
      </c>
      <c r="C11" s="16">
        <v>-400329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12</v>
      </c>
      <c r="B12" s="17">
        <f>SUM(B13:B14)</f>
        <v>-866145</v>
      </c>
      <c r="C12" s="17">
        <f>SUM(C13:C14)</f>
        <v>-784224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11</v>
      </c>
      <c r="B13" s="16">
        <v>-742198</v>
      </c>
      <c r="C13" s="16">
        <v>-672000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10</v>
      </c>
      <c r="B14" s="16">
        <v>-123947</v>
      </c>
      <c r="C14" s="16">
        <v>-112224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9</v>
      </c>
      <c r="B15" s="18">
        <v>-493611</v>
      </c>
      <c r="C15" s="18">
        <v>-535546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8</v>
      </c>
      <c r="B16" s="18">
        <v>-60618</v>
      </c>
      <c r="C16" s="18">
        <v>-48897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7</v>
      </c>
      <c r="B17" s="19">
        <f>SUM(B6:B12,B15:B16)</f>
        <v>8587358</v>
      </c>
      <c r="C17" s="19">
        <f>SUM(C6:C12,C15:C16)</f>
        <v>3728771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6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5</v>
      </c>
      <c r="B20" s="21">
        <v>0</v>
      </c>
      <c r="C20" s="2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4</v>
      </c>
      <c r="B21" s="16">
        <v>0</v>
      </c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26</v>
      </c>
      <c r="B22" s="16">
        <v>0</v>
      </c>
      <c r="C22" s="16">
        <v>48897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0</v>
      </c>
      <c r="C23" s="19">
        <f>SUM(C20:C22)</f>
        <v>48897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8587358</v>
      </c>
      <c r="C25" s="22">
        <f>C17+C23</f>
        <v>3777668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429368</v>
      </c>
      <c r="C26" s="14">
        <v>191328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8157990</v>
      </c>
      <c r="C27" s="23">
        <f>C25-C26</f>
        <v>3586340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pellumbi</cp:lastModifiedBy>
  <dcterms:created xsi:type="dcterms:W3CDTF">2018-06-20T15:30:23Z</dcterms:created>
  <dcterms:modified xsi:type="dcterms:W3CDTF">2021-04-08T17:37:14Z</dcterms:modified>
</cp:coreProperties>
</file>