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9390"/>
  </bookViews>
  <sheets>
    <sheet name="PASH-sipas natyres" sheetId="1" r:id="rId1"/>
  </sheets>
  <calcPr calcId="144525"/>
</workbook>
</file>

<file path=xl/calcChain.xml><?xml version="1.0" encoding="utf-8"?>
<calcChain xmlns="http://schemas.openxmlformats.org/spreadsheetml/2006/main">
  <c r="C27" i="1" l="1"/>
  <c r="C12" i="1"/>
  <c r="C17" i="1" s="1"/>
  <c r="B27" i="1"/>
  <c r="B12" i="1"/>
  <c r="B17" i="1" s="1"/>
  <c r="M18" i="1"/>
  <c r="N23" i="1"/>
  <c r="M22" i="1"/>
  <c r="M15" i="1"/>
  <c r="N24" i="1"/>
  <c r="N13" i="1"/>
  <c r="N26" i="1"/>
  <c r="N12" i="1"/>
  <c r="M23" i="1"/>
  <c r="N21" i="1"/>
  <c r="M13" i="1"/>
  <c r="N15" i="1"/>
  <c r="N18" i="1"/>
  <c r="N10" i="1"/>
  <c r="N8" i="1"/>
  <c r="M6" i="1"/>
  <c r="M10" i="1"/>
  <c r="M20" i="1"/>
  <c r="M17" i="1"/>
  <c r="N25" i="1"/>
  <c r="N16" i="1"/>
  <c r="M27" i="1"/>
  <c r="M26" i="1"/>
  <c r="N9" i="1"/>
  <c r="N6" i="1"/>
  <c r="M25" i="1"/>
  <c r="M24" i="1"/>
  <c r="N7" i="1"/>
  <c r="N14" i="1"/>
  <c r="M19" i="1"/>
  <c r="N27" i="1"/>
  <c r="M14" i="1"/>
  <c r="N17" i="1"/>
  <c r="N19" i="1"/>
  <c r="N20" i="1"/>
  <c r="N22" i="1"/>
  <c r="M16" i="1"/>
  <c r="M21" i="1"/>
  <c r="M7" i="1"/>
  <c r="M11" i="1"/>
  <c r="M8" i="1"/>
  <c r="M9" i="1"/>
  <c r="M12" i="1"/>
  <c r="N11" i="1"/>
</calcChain>
</file>

<file path=xl/sharedStrings.xml><?xml version="1.0" encoding="utf-8"?>
<sst xmlns="http://schemas.openxmlformats.org/spreadsheetml/2006/main" count="29" uniqueCount="28">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</sst>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Calibri"/>
      <charset val="238"/>
      <scheme val="minor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sz val="10"/>
      <name val="Calibri"/>
      <charset val="134"/>
      <scheme val="minor"/>
    </font>
    <font>
      <b/>
      <sz val="11"/>
      <color theme="1"/>
      <name val="Calibri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3" fontId="0" fillId="0" borderId="0" xfId="0" applyNumberFormat="1"/>
    <xf numFmtId="0" fontId="12" fillId="0" borderId="0" xfId="0" applyFont="1"/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3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topLeftCell="A7" workbookViewId="0">
      <selection activeCell="I27" sqref="I27"/>
    </sheetView>
  </sheetViews>
  <sheetFormatPr defaultColWidth="9" defaultRowHeight="15"/>
  <cols>
    <col min="1" max="1" width="72.28515625" customWidth="1"/>
    <col min="2" max="2" width="10.42578125" customWidth="1"/>
    <col min="3" max="3" width="12" customWidth="1"/>
    <col min="6" max="6" width="9.140625" customWidth="1"/>
    <col min="7" max="7" width="8.5703125" customWidth="1"/>
    <col min="11" max="11" width="12.140625" customWidth="1"/>
    <col min="12" max="12" width="3" customWidth="1"/>
    <col min="13" max="13" width="24.7109375" customWidth="1"/>
    <col min="14" max="14" width="26.140625" customWidth="1"/>
  </cols>
  <sheetData>
    <row r="1" spans="1:14">
      <c r="M1" t="s">
        <v>0</v>
      </c>
      <c r="N1" s="23" t="s">
        <v>1</v>
      </c>
    </row>
    <row r="2" spans="1:14" ht="15" customHeight="1">
      <c r="A2" s="24" t="s">
        <v>2</v>
      </c>
      <c r="B2" s="1" t="s">
        <v>3</v>
      </c>
      <c r="C2" s="1" t="s">
        <v>3</v>
      </c>
    </row>
    <row r="3" spans="1:14" ht="15" customHeight="1">
      <c r="A3" s="25"/>
      <c r="B3" s="1" t="s">
        <v>4</v>
      </c>
      <c r="C3" s="1" t="s">
        <v>5</v>
      </c>
    </row>
    <row r="4" spans="1:14">
      <c r="A4" s="2" t="s">
        <v>6</v>
      </c>
      <c r="B4" s="3"/>
      <c r="C4" s="3"/>
    </row>
    <row r="5" spans="1:14">
      <c r="B5" s="4"/>
      <c r="C5" s="3"/>
    </row>
    <row r="6" spans="1:14">
      <c r="A6" s="5" t="s">
        <v>7</v>
      </c>
      <c r="B6" s="6">
        <v>0</v>
      </c>
      <c r="C6" s="6"/>
      <c r="L6">
        <v>1</v>
      </c>
      <c r="M6" t="e">
        <f t="shared" ref="M6:M27" ca="1" si="0">CONCATENATE("PR-",PullFirstLetters(SUBSTITUTE(SUBSTITUTE(SUBSTITUTE(SUBSTITUTE(SUBSTITUTE(A6,"/",""),":",""),"(",""),")",""),",","")),"-")&amp;TEXT(L6,"000")</f>
        <v>#NAME?</v>
      </c>
      <c r="N6" t="e">
        <f t="shared" ref="N6:N27" ca="1" si="1">CONCATENATE("PPA-",PullFirstLetters(SUBSTITUTE(SUBSTITUTE(SUBSTITUTE(SUBSTITUTE(SUBSTITUTE(A6,"/",""),":",""),"(",""),")",""),",","")),"-")&amp;TEXT(L6,"000")</f>
        <v>#NAME?</v>
      </c>
    </row>
    <row r="7" spans="1:14">
      <c r="A7" s="5" t="s">
        <v>8</v>
      </c>
      <c r="B7" s="3"/>
      <c r="C7" s="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5" t="s">
        <v>9</v>
      </c>
      <c r="B8" s="3"/>
      <c r="C8" s="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5" t="s">
        <v>10</v>
      </c>
      <c r="B9" s="3"/>
      <c r="C9" s="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5" t="s">
        <v>11</v>
      </c>
      <c r="B10" s="7"/>
      <c r="C10" s="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5" t="s">
        <v>12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5" t="s">
        <v>13</v>
      </c>
      <c r="B12" s="9">
        <f>SUM(B13:B14)</f>
        <v>-378108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14</v>
      </c>
      <c r="B13" s="7">
        <v>-324000</v>
      </c>
      <c r="C13" s="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15</v>
      </c>
      <c r="B14" s="7">
        <v>-54108</v>
      </c>
      <c r="C14" s="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5" t="s">
        <v>16</v>
      </c>
      <c r="B15" s="11">
        <v>0</v>
      </c>
      <c r="C15" s="1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5" t="s">
        <v>17</v>
      </c>
      <c r="B16" s="11">
        <v>-1641135</v>
      </c>
      <c r="C16" s="11"/>
      <c r="G16" t="s">
        <v>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18</v>
      </c>
      <c r="B17" s="13">
        <f>SUM(B6:B12,B15:B16)</f>
        <v>-2019243</v>
      </c>
      <c r="C17" s="1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16" t="s">
        <v>19</v>
      </c>
      <c r="B19" s="12"/>
      <c r="C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20</v>
      </c>
      <c r="B20" s="12"/>
      <c r="C20" s="1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5" t="s">
        <v>21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5" t="s">
        <v>22</v>
      </c>
      <c r="B22" s="8"/>
      <c r="C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4" t="s">
        <v>23</v>
      </c>
      <c r="B23" s="13"/>
      <c r="C23" s="13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7"/>
      <c r="B24" s="18"/>
      <c r="C24" s="18"/>
      <c r="M24" t="e">
        <f t="shared" ca="1" si="0"/>
        <v>#NAME?</v>
      </c>
      <c r="N24" t="e">
        <f t="shared" ca="1" si="1"/>
        <v>#NAME?</v>
      </c>
    </row>
    <row r="25" spans="1:14">
      <c r="A25" s="17" t="s">
        <v>24</v>
      </c>
      <c r="B25" s="19">
        <v>-2019243</v>
      </c>
      <c r="C25" s="19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8" t="s">
        <v>25</v>
      </c>
      <c r="B26" s="20">
        <v>0</v>
      </c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17" t="s">
        <v>26</v>
      </c>
      <c r="B27" s="21">
        <f>B25-B26</f>
        <v>-2019243</v>
      </c>
      <c r="C27" s="21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3"/>
      <c r="B28" s="3"/>
      <c r="C28" s="3"/>
    </row>
    <row r="29" spans="1:14">
      <c r="A29" s="3"/>
      <c r="B29" s="26"/>
      <c r="C29" s="3"/>
    </row>
    <row r="30" spans="1:14">
      <c r="A30" s="3"/>
      <c r="B30" s="15"/>
      <c r="C30" s="15"/>
    </row>
    <row r="34" spans="2:3">
      <c r="B34" s="22"/>
      <c r="C34" s="22"/>
    </row>
  </sheetData>
  <mergeCells count="1">
    <mergeCell ref="A2:A3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2018-06-20T15:30:00Z</dcterms:created>
  <dcterms:modified xsi:type="dcterms:W3CDTF">2021-08-02T16:51:30Z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