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1. Kryesori\2. Bilance\Bilance viti 2020\7. Llesh Boci\Per QKR\"/>
    </mc:Choice>
  </mc:AlternateContent>
  <xr:revisionPtr revIDLastSave="0" documentId="13_ncr:1_{5258335E-9DA3-400E-8E1A-F04F23B296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7" i="1" l="1"/>
  <c r="B12" i="1"/>
  <c r="B17" i="1" l="1"/>
  <c r="B23" i="1" l="1"/>
  <c r="C23" i="1"/>
  <c r="B25" i="1" l="1"/>
  <c r="C12" i="1"/>
  <c r="M26" i="1"/>
  <c r="N16" i="1"/>
  <c r="N19" i="1"/>
  <c r="M7" i="1"/>
  <c r="M21" i="1"/>
  <c r="N14" i="1"/>
  <c r="M14" i="1"/>
  <c r="M19" i="1"/>
  <c r="M25" i="1"/>
  <c r="M13" i="1"/>
  <c r="M27" i="1"/>
  <c r="M23" i="1"/>
  <c r="N23" i="1"/>
  <c r="N13" i="1"/>
  <c r="N27" i="1"/>
  <c r="N18" i="1"/>
  <c r="M17" i="1"/>
  <c r="N15" i="1"/>
  <c r="N8" i="1"/>
  <c r="M6" i="1"/>
  <c r="N20" i="1"/>
  <c r="N25" i="1"/>
  <c r="M24" i="1"/>
  <c r="M20" i="1"/>
  <c r="M22" i="1"/>
  <c r="N11" i="1"/>
  <c r="N26" i="1"/>
  <c r="M18" i="1"/>
  <c r="N12" i="1"/>
  <c r="M16" i="1"/>
  <c r="M8" i="1"/>
  <c r="N21" i="1"/>
  <c r="N24" i="1"/>
  <c r="N22" i="1"/>
  <c r="M12" i="1"/>
  <c r="N7" i="1"/>
  <c r="N6" i="1"/>
  <c r="M11" i="1"/>
  <c r="M9" i="1"/>
  <c r="N10" i="1"/>
  <c r="M15" i="1"/>
  <c r="M10" i="1"/>
  <c r="N9" i="1"/>
  <c r="N17" i="1"/>
  <c r="C17" i="1" l="1"/>
  <c r="C25" i="1" s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<sst xmlns="http://schemas.openxmlformats.org/spreadsheetml/2006/main" count="28" uniqueCount="27">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</sst>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4" fillId="0" borderId="0" xfId="0" applyFont="1"/>
    <xf numFmtId="0" fontId="5" fillId="0" borderId="0" xfId="0" applyFont="1"/>
    <xf numFmtId="3" fontId="1" fillId="0" borderId="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4" fillId="0" borderId="0" xfId="0" applyFont="1" applyBorder="1"/>
    <xf numFmtId="1" fontId="4" fillId="0" borderId="0" xfId="0" applyNumberFormat="1" applyFont="1" applyBorder="1"/>
    <xf numFmtId="1" fontId="2" fillId="2" borderId="0" xfId="0" applyNumberFormat="1" applyFont="1" applyFill="1" applyBorder="1" applyAlignment="1">
      <alignment vertical="center"/>
    </xf>
    <xf numFmtId="1" fontId="2" fillId="3" borderId="3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1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left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1" fontId="4" fillId="0" borderId="0" xfId="0" applyNumberFormat="1" applyFont="1"/>
    <xf numFmtId="164" fontId="4" fillId="0" borderId="0" xfId="0" applyNumberFormat="1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workbookViewId="0">
      <selection activeCell="F7" sqref="F7"/>
    </sheetView>
  </sheetViews>
  <sheetFormatPr defaultRowHeight="12.75" x14ac:dyDescent="0.2"/>
  <cols>
    <col min="1" max="1" width="72.28515625" style="6" customWidth="1"/>
    <col min="2" max="3" width="13.7109375" style="6" bestFit="1" customWidth="1"/>
    <col min="4" max="5" width="9.140625" style="6"/>
    <col min="6" max="6" width="9.140625" style="6" customWidth="1"/>
    <col min="7" max="7" width="8.5703125" style="6" customWidth="1"/>
    <col min="8" max="10" width="9.140625" style="6"/>
    <col min="11" max="11" width="12.140625" style="6" customWidth="1"/>
    <col min="12" max="12" width="3" style="6" bestFit="1" customWidth="1"/>
    <col min="13" max="13" width="24.7109375" style="6" bestFit="1" customWidth="1"/>
    <col min="14" max="14" width="26.140625" style="6" bestFit="1" customWidth="1"/>
    <col min="15" max="16384" width="9.140625" style="6"/>
  </cols>
  <sheetData>
    <row r="1" spans="1:14" x14ac:dyDescent="0.2">
      <c r="M1" s="6" t="s">
        <v>26</v>
      </c>
      <c r="N1" s="7" t="s">
        <v>25</v>
      </c>
    </row>
    <row r="2" spans="1:14" ht="15" customHeight="1" x14ac:dyDescent="0.2">
      <c r="A2" s="22" t="s">
        <v>24</v>
      </c>
      <c r="B2" s="8" t="s">
        <v>23</v>
      </c>
      <c r="C2" s="8" t="s">
        <v>23</v>
      </c>
    </row>
    <row r="3" spans="1:14" ht="15" customHeight="1" x14ac:dyDescent="0.2">
      <c r="A3" s="22"/>
      <c r="B3" s="8" t="s">
        <v>22</v>
      </c>
      <c r="C3" s="8" t="s">
        <v>21</v>
      </c>
    </row>
    <row r="4" spans="1:14" x14ac:dyDescent="0.2">
      <c r="A4" s="9" t="s">
        <v>20</v>
      </c>
      <c r="B4" s="10"/>
      <c r="C4" s="10"/>
    </row>
    <row r="5" spans="1:14" x14ac:dyDescent="0.2">
      <c r="B5" s="4"/>
      <c r="C5" s="10"/>
    </row>
    <row r="6" spans="1:14" x14ac:dyDescent="0.2">
      <c r="A6" s="2" t="s">
        <v>19</v>
      </c>
      <c r="B6" s="5">
        <v>13860887</v>
      </c>
      <c r="C6" s="11">
        <v>5904452</v>
      </c>
      <c r="L6" s="6">
        <v>1</v>
      </c>
      <c r="M6" s="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">
      <c r="A7" s="2" t="s">
        <v>18</v>
      </c>
      <c r="B7" s="11"/>
      <c r="C7" s="11"/>
      <c r="L7" s="6">
        <v>2</v>
      </c>
      <c r="M7" s="6" t="e">
        <f t="shared" ca="1" si="0"/>
        <v>#NAME?</v>
      </c>
      <c r="N7" s="6" t="e">
        <f t="shared" ca="1" si="1"/>
        <v>#NAME?</v>
      </c>
    </row>
    <row r="8" spans="1:14" x14ac:dyDescent="0.2">
      <c r="A8" s="2" t="s">
        <v>17</v>
      </c>
      <c r="B8" s="11"/>
      <c r="C8" s="11"/>
      <c r="L8" s="6">
        <v>3</v>
      </c>
      <c r="M8" s="6" t="e">
        <f t="shared" ca="1" si="0"/>
        <v>#NAME?</v>
      </c>
      <c r="N8" s="6" t="e">
        <f t="shared" ca="1" si="1"/>
        <v>#NAME?</v>
      </c>
    </row>
    <row r="9" spans="1:14" x14ac:dyDescent="0.2">
      <c r="A9" s="2" t="s">
        <v>16</v>
      </c>
      <c r="B9" s="11"/>
      <c r="C9" s="11">
        <v>62960</v>
      </c>
      <c r="L9" s="6">
        <v>4</v>
      </c>
      <c r="M9" s="6" t="e">
        <f t="shared" ca="1" si="0"/>
        <v>#NAME?</v>
      </c>
      <c r="N9" s="6" t="e">
        <f t="shared" ca="1" si="1"/>
        <v>#NAME?</v>
      </c>
    </row>
    <row r="10" spans="1:14" x14ac:dyDescent="0.2">
      <c r="A10" s="2" t="s">
        <v>15</v>
      </c>
      <c r="B10" s="5">
        <v>0</v>
      </c>
      <c r="C10" s="11">
        <v>-3630230</v>
      </c>
      <c r="L10" s="6">
        <v>5</v>
      </c>
      <c r="M10" s="6" t="e">
        <f t="shared" ca="1" si="0"/>
        <v>#NAME?</v>
      </c>
      <c r="N10" s="6" t="e">
        <f t="shared" ca="1" si="1"/>
        <v>#NAME?</v>
      </c>
    </row>
    <row r="11" spans="1:14" x14ac:dyDescent="0.2">
      <c r="A11" s="2" t="s">
        <v>14</v>
      </c>
      <c r="B11" s="5">
        <v>0</v>
      </c>
      <c r="C11" s="11">
        <v>-329176</v>
      </c>
      <c r="L11" s="6">
        <v>6</v>
      </c>
      <c r="M11" s="6" t="e">
        <f t="shared" ca="1" si="0"/>
        <v>#NAME?</v>
      </c>
      <c r="N11" s="6" t="e">
        <f t="shared" ca="1" si="1"/>
        <v>#NAME?</v>
      </c>
    </row>
    <row r="12" spans="1:14" x14ac:dyDescent="0.2">
      <c r="A12" s="2" t="s">
        <v>13</v>
      </c>
      <c r="B12" s="12">
        <f>SUM(B13:B14)</f>
        <v>-1688436</v>
      </c>
      <c r="C12" s="12">
        <f>SUM(C13:C14)</f>
        <v>-1018316</v>
      </c>
      <c r="L12" s="6">
        <v>7</v>
      </c>
      <c r="M12" s="6" t="e">
        <f t="shared" ca="1" si="0"/>
        <v>#NAME?</v>
      </c>
      <c r="N12" s="6" t="e">
        <f t="shared" ca="1" si="1"/>
        <v>#NAME?</v>
      </c>
    </row>
    <row r="13" spans="1:14" x14ac:dyDescent="0.2">
      <c r="A13" s="3" t="s">
        <v>12</v>
      </c>
      <c r="B13" s="5">
        <v>-1441166</v>
      </c>
      <c r="C13" s="11">
        <v>-866503</v>
      </c>
      <c r="L13" s="6">
        <v>8</v>
      </c>
      <c r="M13" s="6" t="e">
        <f t="shared" ca="1" si="0"/>
        <v>#NAME?</v>
      </c>
      <c r="N13" s="6" t="e">
        <f t="shared" ca="1" si="1"/>
        <v>#NAME?</v>
      </c>
    </row>
    <row r="14" spans="1:14" x14ac:dyDescent="0.2">
      <c r="A14" s="3" t="s">
        <v>11</v>
      </c>
      <c r="B14" s="5">
        <v>-247270</v>
      </c>
      <c r="C14" s="11">
        <v>-151813</v>
      </c>
      <c r="L14" s="6">
        <v>9</v>
      </c>
      <c r="M14" s="6" t="e">
        <f t="shared" ca="1" si="0"/>
        <v>#NAME?</v>
      </c>
      <c r="N14" s="6" t="e">
        <f t="shared" ca="1" si="1"/>
        <v>#NAME?</v>
      </c>
    </row>
    <row r="15" spans="1:14" x14ac:dyDescent="0.2">
      <c r="A15" s="2" t="s">
        <v>10</v>
      </c>
      <c r="B15" s="5">
        <v>-1285000</v>
      </c>
      <c r="C15" s="11">
        <v>-83720</v>
      </c>
      <c r="L15" s="6">
        <v>10</v>
      </c>
      <c r="M15" s="6" t="e">
        <f t="shared" ca="1" si="0"/>
        <v>#NAME?</v>
      </c>
      <c r="N15" s="6" t="e">
        <f t="shared" ca="1" si="1"/>
        <v>#NAME?</v>
      </c>
    </row>
    <row r="16" spans="1:14" x14ac:dyDescent="0.2">
      <c r="A16" s="2" t="s">
        <v>9</v>
      </c>
      <c r="B16" s="5">
        <v>-2636984</v>
      </c>
      <c r="C16" s="11">
        <v>-4746</v>
      </c>
      <c r="L16" s="6">
        <v>11</v>
      </c>
      <c r="M16" s="6" t="e">
        <f t="shared" ca="1" si="0"/>
        <v>#NAME?</v>
      </c>
      <c r="N16" s="6" t="e">
        <f t="shared" ca="1" si="1"/>
        <v>#NAME?</v>
      </c>
    </row>
    <row r="17" spans="1:14" x14ac:dyDescent="0.2">
      <c r="A17" s="4" t="s">
        <v>8</v>
      </c>
      <c r="B17" s="13">
        <f>SUM(B6:B12,B15:B16)</f>
        <v>8250467</v>
      </c>
      <c r="C17" s="13">
        <f>SUM(C6:C12,C15:C16)</f>
        <v>901224</v>
      </c>
      <c r="L17" s="6">
        <v>12</v>
      </c>
      <c r="M17" s="6" t="e">
        <f t="shared" ca="1" si="0"/>
        <v>#NAME?</v>
      </c>
      <c r="N17" s="6" t="e">
        <f t="shared" ca="1" si="1"/>
        <v>#NAME?</v>
      </c>
    </row>
    <row r="18" spans="1:14" x14ac:dyDescent="0.2">
      <c r="A18" s="4"/>
      <c r="B18" s="5"/>
      <c r="C18" s="5"/>
      <c r="M18" s="6" t="e">
        <f t="shared" ca="1" si="0"/>
        <v>#NAME?</v>
      </c>
      <c r="N18" s="6" t="e">
        <f t="shared" ca="1" si="1"/>
        <v>#NAME?</v>
      </c>
    </row>
    <row r="19" spans="1:14" x14ac:dyDescent="0.2">
      <c r="A19" s="14" t="s">
        <v>7</v>
      </c>
      <c r="B19" s="15"/>
      <c r="C19" s="11"/>
      <c r="L19" s="6">
        <v>13</v>
      </c>
      <c r="M19" s="6" t="e">
        <f t="shared" ca="1" si="0"/>
        <v>#NAME?</v>
      </c>
      <c r="N19" s="6" t="e">
        <f t="shared" ca="1" si="1"/>
        <v>#NAME?</v>
      </c>
    </row>
    <row r="20" spans="1:14" x14ac:dyDescent="0.2">
      <c r="A20" s="16" t="s">
        <v>6</v>
      </c>
      <c r="B20" s="15"/>
      <c r="C20" s="11"/>
      <c r="L20" s="6">
        <v>14</v>
      </c>
      <c r="M20" s="6" t="e">
        <f t="shared" ca="1" si="0"/>
        <v>#NAME?</v>
      </c>
      <c r="N20" s="6" t="e">
        <f t="shared" ca="1" si="1"/>
        <v>#NAME?</v>
      </c>
    </row>
    <row r="21" spans="1:14" x14ac:dyDescent="0.2">
      <c r="A21" s="2" t="s">
        <v>5</v>
      </c>
      <c r="B21" s="5"/>
      <c r="C21" s="11"/>
      <c r="L21" s="6">
        <v>15</v>
      </c>
      <c r="M21" s="6" t="e">
        <f t="shared" ca="1" si="0"/>
        <v>#NAME?</v>
      </c>
      <c r="N21" s="6" t="e">
        <f t="shared" ca="1" si="1"/>
        <v>#NAME?</v>
      </c>
    </row>
    <row r="22" spans="1:14" x14ac:dyDescent="0.2">
      <c r="A22" s="2" t="s">
        <v>4</v>
      </c>
      <c r="B22" s="5">
        <v>6</v>
      </c>
      <c r="C22" s="11">
        <v>-10485</v>
      </c>
      <c r="L22" s="6">
        <v>16</v>
      </c>
      <c r="M22" s="6" t="e">
        <f t="shared" ca="1" si="0"/>
        <v>#NAME?</v>
      </c>
      <c r="N22" s="6" t="e">
        <f t="shared" ca="1" si="1"/>
        <v>#NAME?</v>
      </c>
    </row>
    <row r="23" spans="1:14" x14ac:dyDescent="0.2">
      <c r="A23" s="4" t="s">
        <v>3</v>
      </c>
      <c r="B23" s="13">
        <f t="shared" ref="B23:C23" si="2">SUM(B22)</f>
        <v>6</v>
      </c>
      <c r="C23" s="13">
        <f t="shared" si="2"/>
        <v>-10485</v>
      </c>
      <c r="L23" s="6">
        <v>17</v>
      </c>
      <c r="M23" s="6" t="e">
        <f t="shared" ca="1" si="0"/>
        <v>#NAME?</v>
      </c>
      <c r="N23" s="6" t="e">
        <f t="shared" ca="1" si="1"/>
        <v>#NAME?</v>
      </c>
    </row>
    <row r="24" spans="1:14" x14ac:dyDescent="0.2">
      <c r="A24" s="1"/>
      <c r="B24" s="17"/>
      <c r="C24" s="11"/>
      <c r="M24" s="6" t="e">
        <f t="shared" ca="1" si="0"/>
        <v>#NAME?</v>
      </c>
      <c r="N24" s="6" t="e">
        <f t="shared" ca="1" si="1"/>
        <v>#NAME?</v>
      </c>
    </row>
    <row r="25" spans="1:14" ht="13.5" thickBot="1" x14ac:dyDescent="0.25">
      <c r="A25" s="1" t="s">
        <v>2</v>
      </c>
      <c r="B25" s="18">
        <f>B17+B23</f>
        <v>8250473</v>
      </c>
      <c r="C25" s="18">
        <f>C17+C23</f>
        <v>890739</v>
      </c>
      <c r="L25" s="6">
        <v>18</v>
      </c>
      <c r="M25" s="6" t="e">
        <f t="shared" ca="1" si="0"/>
        <v>#NAME?</v>
      </c>
      <c r="N25" s="6" t="e">
        <f t="shared" ca="1" si="1"/>
        <v>#NAME?</v>
      </c>
    </row>
    <row r="26" spans="1:14" x14ac:dyDescent="0.2">
      <c r="A26" s="2" t="s">
        <v>1</v>
      </c>
      <c r="B26" s="5">
        <v>-426069</v>
      </c>
      <c r="C26" s="11">
        <v>-44537</v>
      </c>
      <c r="L26" s="6">
        <v>19</v>
      </c>
      <c r="M26" s="6" t="e">
        <f t="shared" ca="1" si="0"/>
        <v>#NAME?</v>
      </c>
      <c r="N26" s="6" t="e">
        <f t="shared" ca="1" si="1"/>
        <v>#NAME?</v>
      </c>
    </row>
    <row r="27" spans="1:14" ht="13.5" thickBot="1" x14ac:dyDescent="0.25">
      <c r="A27" s="1" t="s">
        <v>0</v>
      </c>
      <c r="B27" s="19">
        <f>B25+B26</f>
        <v>7824404</v>
      </c>
      <c r="C27" s="19">
        <f>C25+C26</f>
        <v>846202</v>
      </c>
      <c r="L27" s="6">
        <v>20</v>
      </c>
      <c r="M27" s="6" t="e">
        <f t="shared" ca="1" si="0"/>
        <v>#NAME?</v>
      </c>
      <c r="N27" s="6" t="e">
        <f t="shared" ca="1" si="1"/>
        <v>#NAME?</v>
      </c>
    </row>
    <row r="28" spans="1:14" ht="13.5" thickTop="1" x14ac:dyDescent="0.2">
      <c r="A28" s="10"/>
      <c r="B28" s="10"/>
      <c r="C28" s="10"/>
    </row>
    <row r="29" spans="1:14" x14ac:dyDescent="0.2">
      <c r="A29" s="10"/>
      <c r="B29" s="10"/>
      <c r="C29" s="10"/>
    </row>
    <row r="30" spans="1:14" x14ac:dyDescent="0.2">
      <c r="A30" s="10"/>
      <c r="B30" s="11"/>
      <c r="C30" s="10"/>
    </row>
    <row r="31" spans="1:14" x14ac:dyDescent="0.2">
      <c r="B31" s="20"/>
      <c r="C31" s="20"/>
    </row>
    <row r="32" spans="1:14" x14ac:dyDescent="0.2">
      <c r="B32" s="21"/>
      <c r="C32" s="21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ic</cp:lastModifiedBy>
  <dcterms:created xsi:type="dcterms:W3CDTF">2018-06-20T15:30:23Z</dcterms:created>
  <dcterms:modified xsi:type="dcterms:W3CDTF">2021-04-20T19:20:27Z</dcterms:modified>
</cp:coreProperties>
</file>