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T FINANCIARE 2018\Depozitimi ne QKB\Pasqyrat Financiare\"/>
    </mc:Choice>
  </mc:AlternateContent>
  <bookViews>
    <workbookView xWindow="0" yWindow="0" windowWidth="25125" windowHeight="1312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67" i="18" l="1"/>
  <c r="D28" i="18" l="1"/>
  <c r="B28" i="18"/>
  <c r="B30" i="18" s="1"/>
  <c r="D67" i="18" l="1"/>
  <c r="D59" i="18"/>
  <c r="D30" i="18"/>
  <c r="D35" i="18" s="1"/>
  <c r="D50" i="18" s="1"/>
  <c r="B35" i="18"/>
  <c r="B50" i="18" s="1"/>
  <c r="D69" i="18" l="1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  <c r="B59" i="18"/>
  <c r="B69" i="18" s="1"/>
  <c r="B71" i="18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<sst xmlns="http://schemas.openxmlformats.org/spreadsheetml/2006/main" count="418" uniqueCount="269">
  <si>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</si>
  <si>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</si>
  <si>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</si>
  <si>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</si>
  <si>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</si>
  <si>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</si>
  <si>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</si>
  <si>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</si>
  <si>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</si>
  <si>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</si>
  <si>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</si>
  <si>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</si>
  <si>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</si>
  <si>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</si>
  <si>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</si>
  <si>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</si>
  <si>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</si>
  <si>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</si>
  <si>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</si>
  <si>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</si>
  <si>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</si>
  <si>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</si>
  <si>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</si>
  <si>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</si>
  <si>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</si>
  <si>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</si>
  <si>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</si>
  <si>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</si>
  <si>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</si>
  <si>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</si>
  <si>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</si>
  <si>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</si>
  <si>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</si>
  <si>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</si>
  <si>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</si>
  <si>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</si>
  <si>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</si>
  <si>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</si>
  <si>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</si>
  <si>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</si>
  <si>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</si>
  <si>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</si>
  <si>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</si>
  <si>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</si>
  <si>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</si>
  <si>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</si>
  <si>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</si>
  <si>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</si>
  <si>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</si>
  <si>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</si>
  <si>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</si>
  <si>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</si>
  <si>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</si>
  <si>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</si>
  <si>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</si>
  <si>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</si>
  <si>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</si>
  <si>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</si>
  <si>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</si>
  <si>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</si>
  <si>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</si>
  <si>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</si>
  <si>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</si>
  <si>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</si>
  <si>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</si>
  <si>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</si>
  <si>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</si>
  <si>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</si>
  <si>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</si>
  <si>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</si>
  <si>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</si>
  <si>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</si>
  <si>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</si>
  <si>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</si>
  <si>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</si>
  <si>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</si>
  <si>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</si>
  <si>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</si>
  <si>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</si>
  <si>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</si>
  <si>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</si>
  <si>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</si>
  <si>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</si>
  <si>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</si>
  <si>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</si>
  <si>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</si>
  <si>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</si>
  <si>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</si>
  <si>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</si>
  <si>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</si>
  <si>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</si>
  <si>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</si>
  <si>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</si>
  <si>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</si>
  <si>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</si>
  <si>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</si>
  <si>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</si>
  <si>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</si>
  <si>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</si>
  <si>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</si>
  <si>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</si>
  <si>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</si>
  <si>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</si>
  <si>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</si>
  <si>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</si>
  <si>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</si>
  <si>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</si>
  <si>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</si>
  <si>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</si>
  <si>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</si>
  <si>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</si>
  <si>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</si>
  <si>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</si>
  <si>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</si>
  <si>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</si>
  <si>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</si>
  <si>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</si>
  <si>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</si>
  <si>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</si>
  <si>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</si>
  <si>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</si>
  <si>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</si>
  <si>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</si>
  <si>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</si>
  <si>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</si>
  <si>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</si>
  <si>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</si>
  <si>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</si>
  <si>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</si>
  <si>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</si>
  <si>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</si>
  <si>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</si>
  <si>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</si>
  <si>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</si>
  <si>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</si>
  <si>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</si>
  <si>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</si>
  <si>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</si>
  <si>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</si>
  <si>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</si>
  <si>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</si>
  <si>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</si>
  <si>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</si>
  <si>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</si>
  <si>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</si>
  <si>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</si>
  <si>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</si>
  <si>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</si>
  <si>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</si>
  <si>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</si>
  <si>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</si>
  <si>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</si>
  <si>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</si>
  <si>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</si>
  <si>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</si>
  <si>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</si>
  <si>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</si>
  <si>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</si>
  <si>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</si>
  <si>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</si>
  <si>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</si>
  <si>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</si>
  <si>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</si>
  <si>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</si>
  <si>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</si>
  <si>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</si>
  <si>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</si>
  <si>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</si>
  <si>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</si>
  <si>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</si>
  <si>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</si>
  <si>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</si>
  <si>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</si>
  <si>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</si>
  <si>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</si>
  <si>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</si>
  <si>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</si>
  <si>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</si>
  <si>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</si>
  <si>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</si>
  <si>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</si>
  <si>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</si>
  <si>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</si>
  <si>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</si>
  <si>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</si>
  <si>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</si>
  <si>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</si>
  <si>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</si>
  <si>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</si>
  <si>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</si>
  <si>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</si>
  <si>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</si>
  <si>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</si>
  <si>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</si>
  <si>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</si>
  <si>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</si>
  <si>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</si>
  <si>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</si>
  <si>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</si>
  <si>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</si>
  <si>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</si>
  <si>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</si>
  <si>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</si>
  <si>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</si>
  <si>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</si>
  <si>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</si>
  <si>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</si>
  <si>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</si>
  <si>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</si>
  <si>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</si>
  <si>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</si>
  <si>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</si>
  <si>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</si>
  <si>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</si>
  <si>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</si>
  <si>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</si>
  <si>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</si>
  <si>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</si>
  <si>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</si>
  <si>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</si>
  <si>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</si>
  <si>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</si>
  <si>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</si>
  <si>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</si>
  <si>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</si>
  <si>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</si>
  <si>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</si>
  <si>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</si>
  <si>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</si>
  <si>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</si>
  <si>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</si>
  <si>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</si>
  <si>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</si>
  <si>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</si>
  <si>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</si>
  <si>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</si>
  <si>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</si>
  <si>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</si>
  <si>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</si>
  <si>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</si>
  <si>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</si>
  <si>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</si>
  <si>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</si>
  <si>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</si>
  <si>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</si>
  <si>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</si>
  <si>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</si>
  <si>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</si>
  <si>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</si>
  <si>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</si>
  <si>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</si>
  <si>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</si>
  <si>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</si>
  <si>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</si>
  <si>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</si>
  <si>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</si>
  <si>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</si>
  <si>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</si>
  <si>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</si>
  <si>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</si>
  <si>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</si>
  <si>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</si>
  <si>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</si>
  <si>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</si>
  <si>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</si>
  <si>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</si>
  <si>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</si>
  <si>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Star Broker sha</t>
  </si>
  <si>
    <t>NIPT  L 31630011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</si>
</sst>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sqref="A1:A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343293506</v>
      </c>
      <c r="C10" s="44"/>
      <c r="D10" s="50">
        <v>343259144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-25602862</v>
      </c>
      <c r="C18" s="44"/>
      <c r="D18" s="50">
        <v>-26761615</v>
      </c>
      <c r="E18" s="43"/>
      <c r="F18" s="36"/>
    </row>
    <row r="19" spans="1:6">
      <c r="A19" s="52" t="s">
        <v>229</v>
      </c>
      <c r="B19" s="50">
        <v>-1049884</v>
      </c>
      <c r="C19" s="44"/>
      <c r="D19" s="50">
        <v>-1259032</v>
      </c>
      <c r="E19" s="43"/>
      <c r="F19" s="36"/>
    </row>
    <row r="20" spans="1:6">
      <c r="A20" s="52" t="s">
        <v>230</v>
      </c>
      <c r="B20" s="50">
        <v>-19672783</v>
      </c>
      <c r="C20" s="44"/>
      <c r="D20" s="50">
        <v>-18932211</v>
      </c>
      <c r="E20" s="43"/>
      <c r="F20" s="36"/>
    </row>
    <row r="21" spans="1:6">
      <c r="A21" s="52" t="s">
        <v>231</v>
      </c>
      <c r="B21" s="50">
        <v>-735853</v>
      </c>
      <c r="C21" s="44"/>
      <c r="D21" s="50">
        <v>-500</v>
      </c>
      <c r="E21" s="43"/>
      <c r="F21" s="36"/>
    </row>
    <row r="22" spans="1:6">
      <c r="A22" s="52" t="s">
        <v>232</v>
      </c>
      <c r="B22" s="50">
        <v>-20742814</v>
      </c>
      <c r="C22" s="44"/>
      <c r="D22" s="50">
        <v>-17606128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275489310</v>
      </c>
      <c r="C28" s="44"/>
      <c r="D28" s="57">
        <f>SUM(D10:D22,D24:D27)</f>
        <v>278699658</v>
      </c>
      <c r="E28" s="43"/>
      <c r="F28" s="36"/>
    </row>
    <row r="29" spans="1:6" ht="15" customHeight="1">
      <c r="A29" s="52" t="s">
        <v>26</v>
      </c>
      <c r="B29" s="50">
        <v>-41876821</v>
      </c>
      <c r="C29" s="44"/>
      <c r="D29" s="50">
        <v>-41895065</v>
      </c>
      <c r="E29" s="43"/>
      <c r="F29" s="36"/>
    </row>
    <row r="30" spans="1:6" ht="15" customHeight="1">
      <c r="A30" s="53" t="s">
        <v>236</v>
      </c>
      <c r="B30" s="57">
        <f>SUM(B28:B29)</f>
        <v>233612489</v>
      </c>
      <c r="C30" s="45"/>
      <c r="D30" s="57">
        <f>SUM(D28:D29)</f>
        <v>236804593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233612489</v>
      </c>
      <c r="C35" s="48"/>
      <c r="D35" s="58">
        <f>D30+D33</f>
        <v>236804593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233612489</v>
      </c>
      <c r="D50" s="59">
        <f>D35</f>
        <v>236804593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233612489</v>
      </c>
      <c r="D71" s="60">
        <f>D69+D50</f>
        <v>236804593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2019-09-16T11:19:35Z</dcterms:modified>
</cp:coreProperties>
</file>