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UBJEKTE\4 a-m\2020\tatime\tatime 17.05.2021\qkb\"/>
    </mc:Choice>
  </mc:AlternateContent>
  <xr:revisionPtr revIDLastSave="0" documentId="13_ncr:1_{5FCA6836-5AB2-46C6-BE11-3675592321DF}" xr6:coauthVersionLast="47" xr6:coauthVersionMax="47" xr10:uidLastSave="{00000000-0000-0000-0000-000000000000}"/>
  <bookViews>
    <workbookView xWindow="2685" yWindow="300" windowWidth="14460" windowHeight="15150" tabRatio="950" xr2:uid="{00000000-000D-0000-FFFF-FFFF00000000}"/>
  </bookViews>
  <sheets>
    <sheet name="2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'2-Pasqyra e Perform. (natyra)'!$A$1:$D$81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7" i="18" l="1"/>
  <c r="D59" i="18"/>
  <c r="D28" i="18"/>
  <c r="D30" i="18" s="1"/>
  <c r="D35" i="18" s="1"/>
  <c r="D50" i="18" s="1"/>
  <c r="D69" i="18" l="1"/>
  <c r="D71" i="18" s="1"/>
  <c r="B67" i="18"/>
  <c r="B59" i="18"/>
  <c r="B28" i="18"/>
  <c r="B30" i="18" s="1"/>
  <c r="B35" i="18" s="1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 s="1"/>
  <c r="G100" i="11" s="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<sst xmlns="http://schemas.openxmlformats.org/spreadsheetml/2006/main" count="412" uniqueCount="265">
  <si>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</si>
  <si>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</si>
  <si>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</si>
  <si>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</si>
  <si>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</si>
  <si>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</si>
  <si>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</si>
  <si>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</si>
  <si>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</si>
  <si>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</si>
  <si>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</si>
  <si>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</si>
  <si>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</si>
  <si>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</si>
  <si>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</si>
  <si>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</si>
  <si>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</si>
  <si>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</si>
  <si>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</si>
  <si>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</si>
  <si>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</si>
  <si>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</si>
  <si>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</si>
  <si>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</si>
  <si>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</si>
  <si>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</si>
  <si>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</si>
  <si>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</si>
  <si>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</si>
  <si>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</si>
  <si>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</si>
  <si>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</si>
  <si>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</si>
  <si>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</si>
  <si>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</si>
  <si>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</si>
  <si>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</si>
  <si>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</si>
  <si>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</si>
  <si>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</si>
  <si>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</si>
  <si>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</si>
  <si>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</si>
  <si>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</si>
  <si>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</si>
  <si>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</si>
  <si>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</si>
  <si>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</si>
  <si>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</si>
  <si>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</si>
  <si>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</si>
  <si>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</si>
  <si>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</si>
  <si>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</si>
  <si>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</si>
  <si>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</si>
  <si>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</si>
  <si>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</si>
  <si>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</si>
  <si>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</si>
  <si>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</si>
  <si>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</si>
  <si>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</si>
  <si>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</si>
  <si>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</si>
  <si>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</si>
  <si>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</si>
  <si>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</si>
  <si>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</si>
  <si>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</si>
  <si>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</si>
  <si>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</si>
  <si>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</si>
  <si>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</si>
  <si>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</si>
  <si>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</si>
  <si>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</si>
  <si>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</si>
  <si>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</si>
  <si>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</si>
  <si>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</si>
  <si>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</si>
  <si>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</si>
  <si>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</si>
  <si>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</si>
  <si>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</si>
  <si>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</si>
  <si>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</si>
  <si>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</si>
  <si>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</si>
  <si>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</si>
  <si>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</si>
  <si>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</si>
  <si>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</si>
  <si>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</si>
  <si>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</si>
  <si>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</si>
  <si>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</si>
  <si>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</si>
  <si>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</si>
  <si>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</si>
  <si>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</si>
  <si>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</si>
  <si>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</si>
  <si>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</si>
  <si>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</si>
  <si>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</si>
  <si>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</si>
  <si>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</si>
  <si>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</si>
  <si>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</si>
  <si>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</si>
  <si>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</si>
  <si>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</si>
  <si>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</si>
  <si>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</si>
  <si>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</si>
  <si>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</si>
  <si>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</si>
  <si>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</si>
  <si>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</si>
  <si>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</si>
  <si>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</si>
  <si>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</si>
  <si>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</si>
  <si>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</si>
  <si>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</si>
  <si>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</si>
  <si>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</si>
  <si>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</si>
  <si>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</si>
  <si>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</si>
  <si>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</si>
  <si>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</si>
  <si>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</si>
  <si>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</si>
  <si>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</si>
  <si>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</si>
  <si>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</si>
  <si>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</si>
  <si>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</si>
  <si>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</si>
  <si>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</si>
  <si>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</si>
  <si>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</si>
  <si>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</si>
  <si>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</si>
  <si>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</si>
  <si>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</si>
  <si>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</si>
  <si>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</si>
  <si>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</si>
  <si>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</si>
  <si>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</si>
  <si>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</si>
  <si>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</si>
  <si>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</si>
  <si>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</si>
  <si>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</si>
  <si>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</si>
  <si>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</si>
  <si>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</si>
  <si>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</si>
  <si>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</si>
  <si>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</si>
  <si>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</si>
  <si>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</si>
  <si>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</si>
  <si>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</si>
  <si>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</si>
  <si>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</si>
  <si>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</si>
  <si>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</si>
  <si>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</si>
  <si>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</si>
  <si>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</si>
  <si>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</si>
  <si>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</si>
  <si>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</si>
  <si>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</si>
  <si>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</si>
  <si>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</si>
  <si>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</si>
  <si>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</si>
  <si>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</si>
  <si>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</si>
  <si>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</si>
  <si>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</si>
  <si>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</si>
  <si>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</si>
  <si>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</si>
  <si>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</si>
  <si>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</si>
  <si>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</si>
  <si>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</si>
  <si>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</si>
  <si>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</si>
  <si>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</si>
  <si>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</si>
  <si>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</si>
  <si>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</si>
  <si>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</si>
  <si>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</si>
  <si>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</si>
  <si>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</si>
  <si>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</si>
  <si>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</si>
  <si>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</si>
  <si>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</si>
  <si>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</si>
  <si>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</si>
  <si>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</si>
  <si>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</si>
  <si>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</si>
  <si>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</si>
  <si>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</si>
  <si>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</si>
  <si>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</si>
  <si>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</si>
  <si>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</si>
  <si>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</si>
  <si>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</si>
  <si>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</si>
  <si>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Te ardhura te tjera gjitheperfshirese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</si>
  <si>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</si>
  <si>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</si>
  <si>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</si>
  <si>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</si>
  <si>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</si>
  <si>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4 A-M SHPK</t>
  </si>
  <si>
    <t>NIPT   K92005016L</t>
  </si>
  <si>
    <t>Lek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</si>
  <si>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</si>
  <si>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</si>
  <si>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</si>
  <si>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</si>
  <si>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</si>
  <si>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</si>
  <si>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</si>
  <si>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</si>
  <si>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</si>
  <si>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</si>
  <si>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</si>
  <si>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</si>
  <si>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</si>
  <si>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</si>
  <si>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</si>
  <si>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</si>
  <si>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</si>
  <si>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</si>
  <si>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</si>
  <si>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</si>
  <si>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</si>
  <si>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</si>
  <si>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</si>
  <si>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</si>
  <si>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</si>
  <si>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</si>
  <si>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Shuma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</si>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</sst>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2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3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71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71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71" fontId="152" fillId="0" borderId="0" xfId="5402" applyNumberFormat="1" applyFont="1" applyFill="1" applyBorder="1" applyAlignment="1" applyProtection="1"/>
    <xf numFmtId="171" fontId="152" fillId="34" borderId="0" xfId="5402" applyNumberFormat="1" applyFont="1" applyFill="1" applyBorder="1" applyAlignment="1" applyProtection="1"/>
    <xf numFmtId="171" fontId="150" fillId="34" borderId="0" xfId="5402" applyNumberFormat="1" applyFont="1" applyFill="1" applyBorder="1" applyAlignment="1" applyProtection="1"/>
    <xf numFmtId="171" fontId="172" fillId="34" borderId="0" xfId="5402" applyNumberFormat="1" applyFont="1" applyFill="1" applyBorder="1" applyAlignment="1" applyProtection="1"/>
    <xf numFmtId="171" fontId="172" fillId="0" borderId="0" xfId="5402" applyNumberFormat="1" applyFont="1" applyFill="1" applyBorder="1" applyAlignment="1" applyProtection="1"/>
    <xf numFmtId="171" fontId="165" fillId="34" borderId="0" xfId="5402" applyNumberFormat="1" applyFont="1" applyFill="1" applyBorder="1" applyAlignment="1" applyProtection="1"/>
    <xf numFmtId="184" fontId="150" fillId="0" borderId="0" xfId="3640" applyNumberFormat="1" applyFont="1" applyFill="1" applyBorder="1" applyAlignment="1" applyProtection="1"/>
    <xf numFmtId="0" fontId="177" fillId="0" borderId="0" xfId="0" applyFont="1"/>
    <xf numFmtId="0" fontId="180" fillId="0" borderId="0" xfId="0" applyFont="1"/>
    <xf numFmtId="0" fontId="181" fillId="0" borderId="0" xfId="0" applyFont="1"/>
    <xf numFmtId="37" fontId="174" fillId="61" borderId="0" xfId="215" applyNumberFormat="1" applyFont="1" applyFill="1" applyBorder="1" applyAlignment="1" applyProtection="1">
      <alignment horizontal="right" wrapText="1"/>
    </xf>
    <xf numFmtId="0" fontId="174" fillId="0" borderId="0" xfId="0" applyFont="1" applyAlignment="1">
      <alignment horizontal="center"/>
    </xf>
    <xf numFmtId="0" fontId="174" fillId="0" borderId="0" xfId="0" applyFont="1"/>
    <xf numFmtId="3" fontId="176" fillId="0" borderId="0" xfId="0" applyNumberFormat="1" applyFont="1" applyAlignment="1">
      <alignment horizontal="center" vertical="center"/>
    </xf>
    <xf numFmtId="0" fontId="175" fillId="0" borderId="0" xfId="6594" applyFont="1" applyAlignment="1">
      <alignment wrapText="1"/>
    </xf>
    <xf numFmtId="0" fontId="178" fillId="0" borderId="0" xfId="6594" applyFont="1" applyAlignment="1">
      <alignment wrapText="1"/>
    </xf>
    <xf numFmtId="0" fontId="1" fillId="0" borderId="0" xfId="6594"/>
    <xf numFmtId="0" fontId="179" fillId="0" borderId="0" xfId="0" applyFont="1" applyAlignment="1">
      <alignment horizontal="left" wrapText="1" indent="2"/>
    </xf>
    <xf numFmtId="0" fontId="182" fillId="0" borderId="0" xfId="6594" applyFont="1" applyAlignment="1">
      <alignment wrapText="1"/>
    </xf>
    <xf numFmtId="37" fontId="177" fillId="0" borderId="0" xfId="0" applyNumberFormat="1" applyFont="1" applyAlignment="1">
      <alignment horizontal="right"/>
    </xf>
    <xf numFmtId="0" fontId="178" fillId="62" borderId="0" xfId="6594" applyFont="1" applyFill="1" applyAlignment="1">
      <alignment wrapText="1"/>
    </xf>
    <xf numFmtId="37" fontId="175" fillId="0" borderId="25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37" fontId="175" fillId="0" borderId="15" xfId="215" applyNumberFormat="1" applyFont="1" applyFill="1" applyBorder="1" applyAlignment="1" applyProtection="1">
      <alignment horizontal="right" wrapText="1"/>
    </xf>
    <xf numFmtId="0" fontId="184" fillId="0" borderId="0" xfId="6594" applyFont="1" applyAlignment="1">
      <alignment horizontal="left" vertical="center"/>
    </xf>
    <xf numFmtId="0" fontId="178" fillId="0" borderId="0" xfId="6594" applyFont="1" applyAlignment="1">
      <alignment horizontal="left" wrapText="1" indent="2"/>
    </xf>
    <xf numFmtId="37" fontId="175" fillId="0" borderId="25" xfId="0" applyNumberFormat="1" applyFont="1" applyBorder="1" applyAlignment="1">
      <alignment horizontal="right"/>
    </xf>
    <xf numFmtId="37" fontId="175" fillId="0" borderId="15" xfId="0" applyNumberFormat="1" applyFont="1" applyBorder="1" applyAlignment="1">
      <alignment horizontal="right"/>
    </xf>
    <xf numFmtId="0" fontId="174" fillId="61" borderId="0" xfId="0" applyFont="1" applyFill="1" applyAlignment="1">
      <alignment horizontal="center"/>
    </xf>
    <xf numFmtId="0" fontId="18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1 3" xfId="6593" xr:uid="{00000000-0005-0000-0000-00005B150000}"/>
    <cellStyle name="Normal 22" xfId="6588" xr:uid="{00000000-0005-0000-0000-00005C150000}"/>
    <cellStyle name="Normal 22 2" xfId="6592" xr:uid="{00000000-0005-0000-0000-00005D150000}"/>
    <cellStyle name="Normal 23" xfId="6594" xr:uid="{E88D7099-7EEB-436A-BF02-82AF207383B6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E0170000}"/>
    <cellStyle name="Note 3" xfId="3507" xr:uid="{00000000-0005-0000-0000-0000E1170000}"/>
    <cellStyle name="Note 3 2" xfId="3508" xr:uid="{00000000-0005-0000-0000-0000E2170000}"/>
    <cellStyle name="Note 4" xfId="3509" xr:uid="{00000000-0005-0000-0000-0000E3170000}"/>
    <cellStyle name="Note 4 2" xfId="3510" xr:uid="{00000000-0005-0000-0000-0000E4170000}"/>
    <cellStyle name="Output 2" xfId="3511" xr:uid="{00000000-0005-0000-0000-0000E5170000}"/>
    <cellStyle name="Output 3" xfId="3512" xr:uid="{00000000-0005-0000-0000-0000E6170000}"/>
    <cellStyle name="Output 3 2" xfId="3513" xr:uid="{00000000-0005-0000-0000-0000E7170000}"/>
    <cellStyle name="Output 3 3" xfId="3514" xr:uid="{00000000-0005-0000-0000-0000E8170000}"/>
    <cellStyle name="Output 3 4" xfId="3515" xr:uid="{00000000-0005-0000-0000-0000E9170000}"/>
    <cellStyle name="Output 3 5" xfId="3516" xr:uid="{00000000-0005-0000-0000-0000EA170000}"/>
    <cellStyle name="Output 3 6" xfId="3517" xr:uid="{00000000-0005-0000-0000-0000EB170000}"/>
    <cellStyle name="Output 3 7" xfId="4066" xr:uid="{00000000-0005-0000-0000-0000EC170000}"/>
    <cellStyle name="Output 4" xfId="3518" xr:uid="{00000000-0005-0000-0000-0000ED170000}"/>
    <cellStyle name="ParaBirimi 2" xfId="3519" xr:uid="{00000000-0005-0000-0000-0000EE170000}"/>
    <cellStyle name="Percent 10" xfId="3520" xr:uid="{00000000-0005-0000-0000-0000EF170000}"/>
    <cellStyle name="Percent 10 10" xfId="3521" xr:uid="{00000000-0005-0000-0000-0000F0170000}"/>
    <cellStyle name="Percent 10 10 2" xfId="3522" xr:uid="{00000000-0005-0000-0000-0000F1170000}"/>
    <cellStyle name="Percent 10 11" xfId="3523" xr:uid="{00000000-0005-0000-0000-0000F2170000}"/>
    <cellStyle name="Percent 10 11 2" xfId="3524" xr:uid="{00000000-0005-0000-0000-0000F3170000}"/>
    <cellStyle name="Percent 10 12" xfId="4064" xr:uid="{00000000-0005-0000-0000-0000F4170000}"/>
    <cellStyle name="Percent 10 12 2" xfId="5408" xr:uid="{00000000-0005-0000-0000-0000F5170000}"/>
    <cellStyle name="Percent 10 12 2 2" xfId="6220" xr:uid="{00000000-0005-0000-0000-0000F6170000}"/>
    <cellStyle name="Percent 10 12 3" xfId="5738" xr:uid="{00000000-0005-0000-0000-0000F7170000}"/>
    <cellStyle name="Percent 10 12 3 2" xfId="6461" xr:uid="{00000000-0005-0000-0000-0000F8170000}"/>
    <cellStyle name="Percent 10 12 4" xfId="5979" xr:uid="{00000000-0005-0000-0000-0000F9170000}"/>
    <cellStyle name="Percent 10 2" xfId="3525" xr:uid="{00000000-0005-0000-0000-0000FA170000}"/>
    <cellStyle name="Percent 10 2 10" xfId="3526" xr:uid="{00000000-0005-0000-0000-0000FB170000}"/>
    <cellStyle name="Percent 10 2 10 2" xfId="3527" xr:uid="{00000000-0005-0000-0000-0000FC170000}"/>
    <cellStyle name="Percent 10 2 11" xfId="4063" xr:uid="{00000000-0005-0000-0000-0000FD170000}"/>
    <cellStyle name="Percent 10 2 11 2" xfId="5407" xr:uid="{00000000-0005-0000-0000-0000FE170000}"/>
    <cellStyle name="Percent 10 2 11 2 2" xfId="6219" xr:uid="{00000000-0005-0000-0000-0000FF170000}"/>
    <cellStyle name="Percent 10 2 11 3" xfId="5737" xr:uid="{00000000-0005-0000-0000-000000180000}"/>
    <cellStyle name="Percent 10 2 11 3 2" xfId="6460" xr:uid="{00000000-0005-0000-0000-000001180000}"/>
    <cellStyle name="Percent 10 2 11 4" xfId="5978" xr:uid="{00000000-0005-0000-0000-000002180000}"/>
    <cellStyle name="Percent 10 2 2" xfId="3528" xr:uid="{00000000-0005-0000-0000-000003180000}"/>
    <cellStyle name="Percent 10 2 2 2" xfId="3529" xr:uid="{00000000-0005-0000-0000-000004180000}"/>
    <cellStyle name="Percent 10 2 2 2 2" xfId="3530" xr:uid="{00000000-0005-0000-0000-000005180000}"/>
    <cellStyle name="Percent 10 2 2 2 2 2" xfId="3531" xr:uid="{00000000-0005-0000-0000-000006180000}"/>
    <cellStyle name="Percent 10 2 2 2 3" xfId="3532" xr:uid="{00000000-0005-0000-0000-000007180000}"/>
    <cellStyle name="Percent 10 2 2 2 3 2" xfId="3533" xr:uid="{00000000-0005-0000-0000-000008180000}"/>
    <cellStyle name="Percent 10 2 2 2 4" xfId="3534" xr:uid="{00000000-0005-0000-0000-000009180000}"/>
    <cellStyle name="Percent 10 2 2 3" xfId="3535" xr:uid="{00000000-0005-0000-0000-00000A180000}"/>
    <cellStyle name="Percent 10 2 2 3 2" xfId="3536" xr:uid="{00000000-0005-0000-0000-00000B180000}"/>
    <cellStyle name="Percent 10 2 2 3 2 2" xfId="3537" xr:uid="{00000000-0005-0000-0000-00000C180000}"/>
    <cellStyle name="Percent 10 2 2 3 3" xfId="3538" xr:uid="{00000000-0005-0000-0000-00000D180000}"/>
    <cellStyle name="Percent 10 2 2 3 3 2" xfId="3539" xr:uid="{00000000-0005-0000-0000-00000E180000}"/>
    <cellStyle name="Percent 10 2 2 3 4" xfId="3540" xr:uid="{00000000-0005-0000-0000-00000F180000}"/>
    <cellStyle name="Percent 10 2 2 4" xfId="3541" xr:uid="{00000000-0005-0000-0000-000010180000}"/>
    <cellStyle name="Percent 10 2 2 4 2" xfId="3542" xr:uid="{00000000-0005-0000-0000-000011180000}"/>
    <cellStyle name="Percent 10 2 2 5" xfId="3543" xr:uid="{00000000-0005-0000-0000-000012180000}"/>
    <cellStyle name="Percent 10 2 2 5 2" xfId="3544" xr:uid="{00000000-0005-0000-0000-000013180000}"/>
    <cellStyle name="Percent 10 2 2 6" xfId="3545" xr:uid="{00000000-0005-0000-0000-000014180000}"/>
    <cellStyle name="Percent 10 2 2 6 2" xfId="3546" xr:uid="{00000000-0005-0000-0000-000015180000}"/>
    <cellStyle name="Percent 10 2 3" xfId="3547" xr:uid="{00000000-0005-0000-0000-000016180000}"/>
    <cellStyle name="Percent 10 2 4" xfId="3548" xr:uid="{00000000-0005-0000-0000-000017180000}"/>
    <cellStyle name="Percent 10 2 5" xfId="3549" xr:uid="{00000000-0005-0000-0000-000018180000}"/>
    <cellStyle name="Percent 10 2 5 2" xfId="3550" xr:uid="{00000000-0005-0000-0000-000019180000}"/>
    <cellStyle name="Percent 10 2 5 3" xfId="3551" xr:uid="{00000000-0005-0000-0000-00001A180000}"/>
    <cellStyle name="Percent 10 2 5 3 2" xfId="3552" xr:uid="{00000000-0005-0000-0000-00001B180000}"/>
    <cellStyle name="Percent 10 2 5 4" xfId="3553" xr:uid="{00000000-0005-0000-0000-00001C180000}"/>
    <cellStyle name="Percent 10 2 5 4 2" xfId="3554" xr:uid="{00000000-0005-0000-0000-00001D180000}"/>
    <cellStyle name="Percent 10 2 5 5" xfId="3555" xr:uid="{00000000-0005-0000-0000-00001E180000}"/>
    <cellStyle name="Percent 10 2 5 5 2" xfId="3556" xr:uid="{00000000-0005-0000-0000-00001F180000}"/>
    <cellStyle name="Percent 10 2 6" xfId="3557" xr:uid="{00000000-0005-0000-0000-000020180000}"/>
    <cellStyle name="Percent 10 2 7" xfId="3558" xr:uid="{00000000-0005-0000-0000-000021180000}"/>
    <cellStyle name="Percent 10 2 7 2" xfId="3559" xr:uid="{00000000-0005-0000-0000-000022180000}"/>
    <cellStyle name="Percent 10 2 8" xfId="3560" xr:uid="{00000000-0005-0000-0000-000023180000}"/>
    <cellStyle name="Percent 10 2 8 2" xfId="3561" xr:uid="{00000000-0005-0000-0000-000024180000}"/>
    <cellStyle name="Percent 10 2 9" xfId="3562" xr:uid="{00000000-0005-0000-0000-000025180000}"/>
    <cellStyle name="Percent 10 2 9 2" xfId="3563" xr:uid="{00000000-0005-0000-0000-000026180000}"/>
    <cellStyle name="Percent 10 3" xfId="3564" xr:uid="{00000000-0005-0000-0000-000027180000}"/>
    <cellStyle name="Percent 10 3 2" xfId="3565" xr:uid="{00000000-0005-0000-0000-000028180000}"/>
    <cellStyle name="Percent 10 3 2 2" xfId="3566" xr:uid="{00000000-0005-0000-0000-000029180000}"/>
    <cellStyle name="Percent 10 3 2 3" xfId="4827" xr:uid="{00000000-0005-0000-0000-00002A180000}"/>
    <cellStyle name="Percent 10 3 3" xfId="3567" xr:uid="{00000000-0005-0000-0000-00002B180000}"/>
    <cellStyle name="Percent 10 3 4" xfId="4826" xr:uid="{00000000-0005-0000-0000-00002C180000}"/>
    <cellStyle name="Percent 10 4" xfId="3568" xr:uid="{00000000-0005-0000-0000-00002D180000}"/>
    <cellStyle name="Percent 10 4 2" xfId="3569" xr:uid="{00000000-0005-0000-0000-00002E180000}"/>
    <cellStyle name="Percent 10 4 2 2" xfId="3570" xr:uid="{00000000-0005-0000-0000-00002F180000}"/>
    <cellStyle name="Percent 10 4 2 2 2" xfId="3571" xr:uid="{00000000-0005-0000-0000-000030180000}"/>
    <cellStyle name="Percent 10 4 2 3" xfId="3572" xr:uid="{00000000-0005-0000-0000-000031180000}"/>
    <cellStyle name="Percent 10 4 2 3 2" xfId="3573" xr:uid="{00000000-0005-0000-0000-000032180000}"/>
    <cellStyle name="Percent 10 4 2 4" xfId="3574" xr:uid="{00000000-0005-0000-0000-000033180000}"/>
    <cellStyle name="Percent 10 4 3" xfId="3575" xr:uid="{00000000-0005-0000-0000-000034180000}"/>
    <cellStyle name="Percent 10 4 3 2" xfId="3576" xr:uid="{00000000-0005-0000-0000-000035180000}"/>
    <cellStyle name="Percent 10 4 3 2 2" xfId="3577" xr:uid="{00000000-0005-0000-0000-000036180000}"/>
    <cellStyle name="Percent 10 4 3 3" xfId="3578" xr:uid="{00000000-0005-0000-0000-000037180000}"/>
    <cellStyle name="Percent 10 4 3 3 2" xfId="3579" xr:uid="{00000000-0005-0000-0000-000038180000}"/>
    <cellStyle name="Percent 10 4 3 4" xfId="3580" xr:uid="{00000000-0005-0000-0000-000039180000}"/>
    <cellStyle name="Percent 10 4 4" xfId="3581" xr:uid="{00000000-0005-0000-0000-00003A180000}"/>
    <cellStyle name="Percent 10 4 4 2" xfId="3582" xr:uid="{00000000-0005-0000-0000-00003B180000}"/>
    <cellStyle name="Percent 10 4 5" xfId="3583" xr:uid="{00000000-0005-0000-0000-00003C180000}"/>
    <cellStyle name="Percent 10 4 5 2" xfId="3584" xr:uid="{00000000-0005-0000-0000-00003D180000}"/>
    <cellStyle name="Percent 10 4 6" xfId="3585" xr:uid="{00000000-0005-0000-0000-00003E180000}"/>
    <cellStyle name="Percent 10 4 6 2" xfId="3586" xr:uid="{00000000-0005-0000-0000-00003F180000}"/>
    <cellStyle name="Percent 10 5" xfId="3587" xr:uid="{00000000-0005-0000-0000-000040180000}"/>
    <cellStyle name="Percent 10 5 2" xfId="3588" xr:uid="{00000000-0005-0000-0000-000041180000}"/>
    <cellStyle name="Percent 10 5 2 2" xfId="4828" xr:uid="{00000000-0005-0000-0000-000042180000}"/>
    <cellStyle name="Percent 10 5 3" xfId="3589" xr:uid="{00000000-0005-0000-0000-000043180000}"/>
    <cellStyle name="Percent 10 5 3 2" xfId="4829" xr:uid="{00000000-0005-0000-0000-000044180000}"/>
    <cellStyle name="Percent 10 5 4" xfId="3590" xr:uid="{00000000-0005-0000-0000-000045180000}"/>
    <cellStyle name="Percent 10 5 4 2" xfId="4935" xr:uid="{00000000-0005-0000-0000-000046180000}"/>
    <cellStyle name="Percent 10 6" xfId="3591" xr:uid="{00000000-0005-0000-0000-000047180000}"/>
    <cellStyle name="Percent 10 6 2" xfId="3592" xr:uid="{00000000-0005-0000-0000-000048180000}"/>
    <cellStyle name="Percent 10 6 3" xfId="3593" xr:uid="{00000000-0005-0000-0000-000049180000}"/>
    <cellStyle name="Percent 10 6 3 2" xfId="3594" xr:uid="{00000000-0005-0000-0000-00004A180000}"/>
    <cellStyle name="Percent 10 6 4" xfId="3595" xr:uid="{00000000-0005-0000-0000-00004B180000}"/>
    <cellStyle name="Percent 10 6 4 2" xfId="3596" xr:uid="{00000000-0005-0000-0000-00004C180000}"/>
    <cellStyle name="Percent 10 6 5" xfId="3597" xr:uid="{00000000-0005-0000-0000-00004D180000}"/>
    <cellStyle name="Percent 10 6 5 2" xfId="3598" xr:uid="{00000000-0005-0000-0000-00004E180000}"/>
    <cellStyle name="Percent 10 7" xfId="3599" xr:uid="{00000000-0005-0000-0000-00004F180000}"/>
    <cellStyle name="Percent 10 7 2" xfId="3600" xr:uid="{00000000-0005-0000-0000-000050180000}"/>
    <cellStyle name="Percent 10 7 2 2" xfId="4830" xr:uid="{00000000-0005-0000-0000-000051180000}"/>
    <cellStyle name="Percent 10 8" xfId="3601" xr:uid="{00000000-0005-0000-0000-000052180000}"/>
    <cellStyle name="Percent 10 8 2" xfId="3602" xr:uid="{00000000-0005-0000-0000-000053180000}"/>
    <cellStyle name="Percent 10 8 3" xfId="3603" xr:uid="{00000000-0005-0000-0000-000054180000}"/>
    <cellStyle name="Percent 10 8 3 2" xfId="3604" xr:uid="{00000000-0005-0000-0000-000055180000}"/>
    <cellStyle name="Percent 10 8 4" xfId="3605" xr:uid="{00000000-0005-0000-0000-000056180000}"/>
    <cellStyle name="Percent 10 8 4 2" xfId="3606" xr:uid="{00000000-0005-0000-0000-000057180000}"/>
    <cellStyle name="Percent 10 8 5" xfId="3607" xr:uid="{00000000-0005-0000-0000-000058180000}"/>
    <cellStyle name="Percent 10 8 5 2" xfId="3608" xr:uid="{00000000-0005-0000-0000-000059180000}"/>
    <cellStyle name="Percent 10 9" xfId="3609" xr:uid="{00000000-0005-0000-0000-00005A180000}"/>
    <cellStyle name="Percent 10 9 2" xfId="3610" xr:uid="{00000000-0005-0000-0000-00005B180000}"/>
    <cellStyle name="Percent 10 9 2 2" xfId="3611" xr:uid="{00000000-0005-0000-0000-00005C180000}"/>
    <cellStyle name="Percent 10 9 3" xfId="3612" xr:uid="{00000000-0005-0000-0000-00005D180000}"/>
    <cellStyle name="Percent 10 9 3 2" xfId="3613" xr:uid="{00000000-0005-0000-0000-00005E180000}"/>
    <cellStyle name="Percent 10 9 4" xfId="3614" xr:uid="{00000000-0005-0000-0000-00005F180000}"/>
    <cellStyle name="Percent 11" xfId="3615" xr:uid="{00000000-0005-0000-0000-000060180000}"/>
    <cellStyle name="Percent 11 2" xfId="3616" xr:uid="{00000000-0005-0000-0000-000061180000}"/>
    <cellStyle name="Percent 11 2 2" xfId="3617" xr:uid="{00000000-0005-0000-0000-000062180000}"/>
    <cellStyle name="Percent 11 2 2 2" xfId="3618" xr:uid="{00000000-0005-0000-0000-000063180000}"/>
    <cellStyle name="Percent 11 2 3" xfId="3619" xr:uid="{00000000-0005-0000-0000-000064180000}"/>
    <cellStyle name="Percent 11 2 3 2" xfId="3620" xr:uid="{00000000-0005-0000-0000-000065180000}"/>
    <cellStyle name="Percent 11 2 4" xfId="3621" xr:uid="{00000000-0005-0000-0000-000066180000}"/>
    <cellStyle name="Percent 11 2 4 2" xfId="3622" xr:uid="{00000000-0005-0000-0000-000067180000}"/>
    <cellStyle name="Percent 11 3" xfId="3623" xr:uid="{00000000-0005-0000-0000-000068180000}"/>
    <cellStyle name="Percent 11 4" xfId="3624" xr:uid="{00000000-0005-0000-0000-000069180000}"/>
    <cellStyle name="Percent 11 4 2" xfId="4833" xr:uid="{00000000-0005-0000-0000-00006A180000}"/>
    <cellStyle name="Percent 11 5" xfId="3625" xr:uid="{00000000-0005-0000-0000-00006B180000}"/>
    <cellStyle name="Percent 11 5 2" xfId="4834" xr:uid="{00000000-0005-0000-0000-00006C180000}"/>
    <cellStyle name="Percent 11 5 3" xfId="4934" xr:uid="{00000000-0005-0000-0000-00006D180000}"/>
    <cellStyle name="Percent 11 6" xfId="4832" xr:uid="{00000000-0005-0000-0000-00006E180000}"/>
    <cellStyle name="Percent 12" xfId="3626" xr:uid="{00000000-0005-0000-0000-00006F180000}"/>
    <cellStyle name="Percent 12 2" xfId="3627" xr:uid="{00000000-0005-0000-0000-000070180000}"/>
    <cellStyle name="Percent 12 2 2" xfId="3628" xr:uid="{00000000-0005-0000-0000-000071180000}"/>
    <cellStyle name="Percent 12 2 2 2" xfId="3629" xr:uid="{00000000-0005-0000-0000-000072180000}"/>
    <cellStyle name="Percent 12 2 3" xfId="3630" xr:uid="{00000000-0005-0000-0000-000073180000}"/>
    <cellStyle name="Percent 12 2 3 2" xfId="3631" xr:uid="{00000000-0005-0000-0000-000074180000}"/>
    <cellStyle name="Percent 12 2 4" xfId="3632" xr:uid="{00000000-0005-0000-0000-000075180000}"/>
    <cellStyle name="Percent 12 3" xfId="3633" xr:uid="{00000000-0005-0000-0000-000076180000}"/>
    <cellStyle name="Percent 12 3 2" xfId="4835" xr:uid="{00000000-0005-0000-0000-000077180000}"/>
    <cellStyle name="Percent 12 4" xfId="3634" xr:uid="{00000000-0005-0000-0000-000078180000}"/>
    <cellStyle name="Percent 12 5" xfId="4059" xr:uid="{00000000-0005-0000-0000-000079180000}"/>
    <cellStyle name="Percent 12 5 2" xfId="5406" xr:uid="{00000000-0005-0000-0000-00007A180000}"/>
    <cellStyle name="Percent 12 5 2 2" xfId="6218" xr:uid="{00000000-0005-0000-0000-00007B180000}"/>
    <cellStyle name="Percent 12 5 3" xfId="5736" xr:uid="{00000000-0005-0000-0000-00007C180000}"/>
    <cellStyle name="Percent 12 5 3 2" xfId="6459" xr:uid="{00000000-0005-0000-0000-00007D180000}"/>
    <cellStyle name="Percent 12 5 4" xfId="5977" xr:uid="{00000000-0005-0000-0000-00007E180000}"/>
    <cellStyle name="Percent 13" xfId="3635" xr:uid="{00000000-0005-0000-0000-00007F180000}"/>
    <cellStyle name="Percent 13 2" xfId="3636" xr:uid="{00000000-0005-0000-0000-000080180000}"/>
    <cellStyle name="Percent 13 2 2" xfId="3637" xr:uid="{00000000-0005-0000-0000-000081180000}"/>
    <cellStyle name="Percent 13 3" xfId="3638" xr:uid="{00000000-0005-0000-0000-000082180000}"/>
    <cellStyle name="Percent 13 3 2" xfId="3639" xr:uid="{00000000-0005-0000-0000-000083180000}"/>
    <cellStyle name="Percent 14" xfId="3640" xr:uid="{00000000-0005-0000-0000-000084180000}"/>
    <cellStyle name="Percent 15" xfId="4907" xr:uid="{00000000-0005-0000-0000-000085180000}"/>
    <cellStyle name="Percent 2" xfId="3641" xr:uid="{00000000-0005-0000-0000-000086180000}"/>
    <cellStyle name="Percent 2 10" xfId="3642" xr:uid="{00000000-0005-0000-0000-000087180000}"/>
    <cellStyle name="Percent 2 10 2" xfId="3643" xr:uid="{00000000-0005-0000-0000-000088180000}"/>
    <cellStyle name="Percent 2 10 2 2" xfId="4837" xr:uid="{00000000-0005-0000-0000-000089180000}"/>
    <cellStyle name="Percent 2 10 2 3" xfId="4932" xr:uid="{00000000-0005-0000-0000-00008A180000}"/>
    <cellStyle name="Percent 2 10 3" xfId="3644" xr:uid="{00000000-0005-0000-0000-00008B180000}"/>
    <cellStyle name="Percent 2 10 4" xfId="4836" xr:uid="{00000000-0005-0000-0000-00008C180000}"/>
    <cellStyle name="Percent 2 10 5" xfId="4933" xr:uid="{00000000-0005-0000-0000-00008D180000}"/>
    <cellStyle name="Percent 2 2" xfId="3645" xr:uid="{00000000-0005-0000-0000-00008E180000}"/>
    <cellStyle name="Percent 2 2 2" xfId="3646" xr:uid="{00000000-0005-0000-0000-00008F180000}"/>
    <cellStyle name="Percent 2 3" xfId="3647" xr:uid="{00000000-0005-0000-0000-000090180000}"/>
    <cellStyle name="Percent 2 3 2" xfId="3648" xr:uid="{00000000-0005-0000-0000-000091180000}"/>
    <cellStyle name="Percent 2 3 2 2" xfId="3649" xr:uid="{00000000-0005-0000-0000-000092180000}"/>
    <cellStyle name="Percent 2 3 2 3" xfId="3650" xr:uid="{00000000-0005-0000-0000-000093180000}"/>
    <cellStyle name="Percent 2 3 2 3 2" xfId="4838" xr:uid="{00000000-0005-0000-0000-000094180000}"/>
    <cellStyle name="Percent 2 3 2 3 3" xfId="5405" xr:uid="{00000000-0005-0000-0000-000095180000}"/>
    <cellStyle name="Percent 2 3 3" xfId="3651" xr:uid="{00000000-0005-0000-0000-000096180000}"/>
    <cellStyle name="Percent 2 4" xfId="3652" xr:uid="{00000000-0005-0000-0000-000097180000}"/>
    <cellStyle name="Percent 2 4 2" xfId="3653" xr:uid="{00000000-0005-0000-0000-000098180000}"/>
    <cellStyle name="Percent 2 4 3" xfId="3654" xr:uid="{00000000-0005-0000-0000-000099180000}"/>
    <cellStyle name="Percent 2 4 4" xfId="3655" xr:uid="{00000000-0005-0000-0000-00009A180000}"/>
    <cellStyle name="Percent 2 4 5" xfId="3656" xr:uid="{00000000-0005-0000-0000-00009B180000}"/>
    <cellStyle name="Percent 2 4 5 2" xfId="3657" xr:uid="{00000000-0005-0000-0000-00009C180000}"/>
    <cellStyle name="Percent 2 4 5 3" xfId="3658" xr:uid="{00000000-0005-0000-0000-00009D180000}"/>
    <cellStyle name="Percent 2 4 5 4" xfId="3659" xr:uid="{00000000-0005-0000-0000-00009E180000}"/>
    <cellStyle name="Percent 2 4 5 5" xfId="3660" xr:uid="{00000000-0005-0000-0000-00009F180000}"/>
    <cellStyle name="Percent 2 4 5 6" xfId="5404" xr:uid="{00000000-0005-0000-0000-0000A0180000}"/>
    <cellStyle name="Percent 2 4 6" xfId="3661" xr:uid="{00000000-0005-0000-0000-0000A1180000}"/>
    <cellStyle name="Percent 2 5" xfId="3662" xr:uid="{00000000-0005-0000-0000-0000A2180000}"/>
    <cellStyle name="Percent 2 5 2" xfId="3663" xr:uid="{00000000-0005-0000-0000-0000A3180000}"/>
    <cellStyle name="Percent 2 5 2 2" xfId="3664" xr:uid="{00000000-0005-0000-0000-0000A4180000}"/>
    <cellStyle name="Percent 2 5 2 3" xfId="3665" xr:uid="{00000000-0005-0000-0000-0000A5180000}"/>
    <cellStyle name="Percent 2 5 3" xfId="3666" xr:uid="{00000000-0005-0000-0000-0000A6180000}"/>
    <cellStyle name="Percent 2 5 3 2" xfId="3667" xr:uid="{00000000-0005-0000-0000-0000A7180000}"/>
    <cellStyle name="Percent 2 5 3 3" xfId="3668" xr:uid="{00000000-0005-0000-0000-0000A8180000}"/>
    <cellStyle name="Percent 2 5 4" xfId="3669" xr:uid="{00000000-0005-0000-0000-0000A9180000}"/>
    <cellStyle name="Percent 2 5 5" xfId="3670" xr:uid="{00000000-0005-0000-0000-0000AA180000}"/>
    <cellStyle name="Percent 2 5 5 2" xfId="3671" xr:uid="{00000000-0005-0000-0000-0000AB180000}"/>
    <cellStyle name="Percent 2 5 5 2 2" xfId="4841" xr:uid="{00000000-0005-0000-0000-0000AC180000}"/>
    <cellStyle name="Percent 2 5 5 2 3" xfId="4929" xr:uid="{00000000-0005-0000-0000-0000AD180000}"/>
    <cellStyle name="Percent 2 5 5 3" xfId="3672" xr:uid="{00000000-0005-0000-0000-0000AE180000}"/>
    <cellStyle name="Percent 2 5 5 4" xfId="3673" xr:uid="{00000000-0005-0000-0000-0000AF180000}"/>
    <cellStyle name="Percent 2 5 5 4 2" xfId="4842" xr:uid="{00000000-0005-0000-0000-0000B0180000}"/>
    <cellStyle name="Percent 2 5 5 4 3" xfId="4928" xr:uid="{00000000-0005-0000-0000-0000B1180000}"/>
    <cellStyle name="Percent 2 5 5 5" xfId="4930" xr:uid="{00000000-0005-0000-0000-0000B2180000}"/>
    <cellStyle name="Percent 2 6" xfId="3674" xr:uid="{00000000-0005-0000-0000-0000B3180000}"/>
    <cellStyle name="Percent 2 7" xfId="3675" xr:uid="{00000000-0005-0000-0000-0000B4180000}"/>
    <cellStyle name="Percent 2 7 2" xfId="3676" xr:uid="{00000000-0005-0000-0000-0000B5180000}"/>
    <cellStyle name="Percent 2 8" xfId="3677" xr:uid="{00000000-0005-0000-0000-0000B6180000}"/>
    <cellStyle name="Percent 2 9" xfId="3678" xr:uid="{00000000-0005-0000-0000-0000B7180000}"/>
    <cellStyle name="Percent 2 9 2" xfId="3679" xr:uid="{00000000-0005-0000-0000-0000B8180000}"/>
    <cellStyle name="Percent 2 9 2 2" xfId="3680" xr:uid="{00000000-0005-0000-0000-0000B9180000}"/>
    <cellStyle name="Percent 2 9 2 3" xfId="3681" xr:uid="{00000000-0005-0000-0000-0000BA180000}"/>
    <cellStyle name="Percent 2 9 2 3 2" xfId="4844" xr:uid="{00000000-0005-0000-0000-0000BB180000}"/>
    <cellStyle name="Percent 2 9 2 3 3" xfId="4926" xr:uid="{00000000-0005-0000-0000-0000BC180000}"/>
    <cellStyle name="Percent 2 9 3" xfId="3682" xr:uid="{00000000-0005-0000-0000-0000BD180000}"/>
    <cellStyle name="Percent 2 9 4" xfId="3683" xr:uid="{00000000-0005-0000-0000-0000BE180000}"/>
    <cellStyle name="Percent 2 9 5" xfId="3684" xr:uid="{00000000-0005-0000-0000-0000BF180000}"/>
    <cellStyle name="Percent 2 9 6" xfId="4927" xr:uid="{00000000-0005-0000-0000-0000C0180000}"/>
    <cellStyle name="Percent 3" xfId="3685" xr:uid="{00000000-0005-0000-0000-0000C1180000}"/>
    <cellStyle name="Percent 3 2" xfId="3686" xr:uid="{00000000-0005-0000-0000-0000C2180000}"/>
    <cellStyle name="Percent 3 2 2" xfId="3687" xr:uid="{00000000-0005-0000-0000-0000C3180000}"/>
    <cellStyle name="Percent 3 2 2 2" xfId="4847" xr:uid="{00000000-0005-0000-0000-0000C4180000}"/>
    <cellStyle name="Percent 3 2 3" xfId="3688" xr:uid="{00000000-0005-0000-0000-0000C5180000}"/>
    <cellStyle name="Percent 3 2 3 2" xfId="4848" xr:uid="{00000000-0005-0000-0000-0000C6180000}"/>
    <cellStyle name="Percent 3 2 4" xfId="4846" xr:uid="{00000000-0005-0000-0000-0000C7180000}"/>
    <cellStyle name="Percent 3 3" xfId="3689" xr:uid="{00000000-0005-0000-0000-0000C8180000}"/>
    <cellStyle name="Percent 3 3 2" xfId="3690" xr:uid="{00000000-0005-0000-0000-0000C9180000}"/>
    <cellStyle name="Percent 3 3 3" xfId="3691" xr:uid="{00000000-0005-0000-0000-0000CA180000}"/>
    <cellStyle name="Percent 3 3 4" xfId="3692" xr:uid="{00000000-0005-0000-0000-0000CB180000}"/>
    <cellStyle name="Percent 3 3 4 2" xfId="4850" xr:uid="{00000000-0005-0000-0000-0000CC180000}"/>
    <cellStyle name="Percent 3 3 5" xfId="3693" xr:uid="{00000000-0005-0000-0000-0000CD180000}"/>
    <cellStyle name="Percent 3 4" xfId="3694" xr:uid="{00000000-0005-0000-0000-0000CE180000}"/>
    <cellStyle name="Percent 3 4 2" xfId="3695" xr:uid="{00000000-0005-0000-0000-0000CF180000}"/>
    <cellStyle name="Percent 3 4 2 2" xfId="4851" xr:uid="{00000000-0005-0000-0000-0000D0180000}"/>
    <cellStyle name="Percent 3 4 2 3" xfId="4924" xr:uid="{00000000-0005-0000-0000-0000D1180000}"/>
    <cellStyle name="Percent 3 4 3" xfId="3696" xr:uid="{00000000-0005-0000-0000-0000D2180000}"/>
    <cellStyle name="Percent 3 4 4" xfId="4925" xr:uid="{00000000-0005-0000-0000-0000D3180000}"/>
    <cellStyle name="Percent 3 5" xfId="4845" xr:uid="{00000000-0005-0000-0000-0000D4180000}"/>
    <cellStyle name="Percent 4" xfId="3697" xr:uid="{00000000-0005-0000-0000-0000D5180000}"/>
    <cellStyle name="Percent 4 2" xfId="3698" xr:uid="{00000000-0005-0000-0000-0000D6180000}"/>
    <cellStyle name="Percent 4 2 2" xfId="3699" xr:uid="{00000000-0005-0000-0000-0000D7180000}"/>
    <cellStyle name="Percent 4 2 2 2" xfId="4854" xr:uid="{00000000-0005-0000-0000-0000D8180000}"/>
    <cellStyle name="Percent 4 2 3" xfId="3700" xr:uid="{00000000-0005-0000-0000-0000D9180000}"/>
    <cellStyle name="Percent 4 2 3 2" xfId="4855" xr:uid="{00000000-0005-0000-0000-0000DA180000}"/>
    <cellStyle name="Percent 4 2 4" xfId="3701" xr:uid="{00000000-0005-0000-0000-0000DB180000}"/>
    <cellStyle name="Percent 4 2 4 2" xfId="4856" xr:uid="{00000000-0005-0000-0000-0000DC180000}"/>
    <cellStyle name="Percent 4 2 5" xfId="4853" xr:uid="{00000000-0005-0000-0000-0000DD180000}"/>
    <cellStyle name="Percent 4 3" xfId="3702" xr:uid="{00000000-0005-0000-0000-0000DE180000}"/>
    <cellStyle name="Percent 4 3 2" xfId="3703" xr:uid="{00000000-0005-0000-0000-0000DF180000}"/>
    <cellStyle name="Percent 4 3 2 2" xfId="4857" xr:uid="{00000000-0005-0000-0000-0000E0180000}"/>
    <cellStyle name="Percent 4 3 3" xfId="3704" xr:uid="{00000000-0005-0000-0000-0000E1180000}"/>
    <cellStyle name="Percent 4 3 3 2" xfId="3705" xr:uid="{00000000-0005-0000-0000-0000E2180000}"/>
    <cellStyle name="Percent 4 3 3 2 2" xfId="4858" xr:uid="{00000000-0005-0000-0000-0000E3180000}"/>
    <cellStyle name="Percent 4 3 3 3" xfId="3706" xr:uid="{00000000-0005-0000-0000-0000E4180000}"/>
    <cellStyle name="Percent 4 3 3 3 2" xfId="4859" xr:uid="{00000000-0005-0000-0000-0000E5180000}"/>
    <cellStyle name="Percent 4 3 3 4" xfId="3707" xr:uid="{00000000-0005-0000-0000-0000E6180000}"/>
    <cellStyle name="Percent 4 3 3 5" xfId="3708" xr:uid="{00000000-0005-0000-0000-0000E7180000}"/>
    <cellStyle name="Percent 4 3 3 5 2" xfId="4860" xr:uid="{00000000-0005-0000-0000-0000E8180000}"/>
    <cellStyle name="Percent 4 3 3 6" xfId="4923" xr:uid="{00000000-0005-0000-0000-0000E9180000}"/>
    <cellStyle name="Percent 4 4" xfId="3709" xr:uid="{00000000-0005-0000-0000-0000EA180000}"/>
    <cellStyle name="Percent 4 4 2" xfId="3710" xr:uid="{00000000-0005-0000-0000-0000EB180000}"/>
    <cellStyle name="Percent 4 5" xfId="3711" xr:uid="{00000000-0005-0000-0000-0000EC180000}"/>
    <cellStyle name="Percent 4 5 2" xfId="3712" xr:uid="{00000000-0005-0000-0000-0000ED180000}"/>
    <cellStyle name="Percent 4 5 2 2" xfId="4863" xr:uid="{00000000-0005-0000-0000-0000EE180000}"/>
    <cellStyle name="Percent 4 5 2 3" xfId="4921" xr:uid="{00000000-0005-0000-0000-0000EF180000}"/>
    <cellStyle name="Percent 4 5 3" xfId="3713" xr:uid="{00000000-0005-0000-0000-0000F0180000}"/>
    <cellStyle name="Percent 4 5 4" xfId="4862" xr:uid="{00000000-0005-0000-0000-0000F1180000}"/>
    <cellStyle name="Percent 4 5 5" xfId="4922" xr:uid="{00000000-0005-0000-0000-0000F2180000}"/>
    <cellStyle name="Percent 5" xfId="3714" xr:uid="{00000000-0005-0000-0000-0000F3180000}"/>
    <cellStyle name="Percent 5 2" xfId="3715" xr:uid="{00000000-0005-0000-0000-0000F4180000}"/>
    <cellStyle name="Percent 5 2 2" xfId="3716" xr:uid="{00000000-0005-0000-0000-0000F5180000}"/>
    <cellStyle name="Percent 5 2 3" xfId="3717" xr:uid="{00000000-0005-0000-0000-0000F6180000}"/>
    <cellStyle name="Percent 5 2 3 2" xfId="3718" xr:uid="{00000000-0005-0000-0000-0000F7180000}"/>
    <cellStyle name="Percent 5 2 3 3" xfId="3719" xr:uid="{00000000-0005-0000-0000-0000F8180000}"/>
    <cellStyle name="Percent 5 2 3 3 2" xfId="4865" xr:uid="{00000000-0005-0000-0000-0000F9180000}"/>
    <cellStyle name="Percent 5 2 3 3 3" xfId="4920" xr:uid="{00000000-0005-0000-0000-0000FA180000}"/>
    <cellStyle name="Percent 5 2 4" xfId="3720" xr:uid="{00000000-0005-0000-0000-0000FB180000}"/>
    <cellStyle name="Percent 5 2 5" xfId="3721" xr:uid="{00000000-0005-0000-0000-0000FC180000}"/>
    <cellStyle name="Percent 5 2 5 2" xfId="3722" xr:uid="{00000000-0005-0000-0000-0000FD180000}"/>
    <cellStyle name="Percent 5 2 5 3" xfId="3723" xr:uid="{00000000-0005-0000-0000-0000FE180000}"/>
    <cellStyle name="Percent 5 2 5 4" xfId="3724" xr:uid="{00000000-0005-0000-0000-0000FF180000}"/>
    <cellStyle name="Percent 5 2 5 5" xfId="3725" xr:uid="{00000000-0005-0000-0000-000000190000}"/>
    <cellStyle name="Percent 5 2 5 6" xfId="4919" xr:uid="{00000000-0005-0000-0000-000001190000}"/>
    <cellStyle name="Percent 5 3" xfId="3726" xr:uid="{00000000-0005-0000-0000-000002190000}"/>
    <cellStyle name="Percent 5 3 2" xfId="3727" xr:uid="{00000000-0005-0000-0000-000003190000}"/>
    <cellStyle name="Percent 5 3 2 2" xfId="4867" xr:uid="{00000000-0005-0000-0000-000004190000}"/>
    <cellStyle name="Percent 5 3 3" xfId="3728" xr:uid="{00000000-0005-0000-0000-000005190000}"/>
    <cellStyle name="Percent 5 3 3 2" xfId="3729" xr:uid="{00000000-0005-0000-0000-000006190000}"/>
    <cellStyle name="Percent 5 3 3 2 2" xfId="4868" xr:uid="{00000000-0005-0000-0000-000007190000}"/>
    <cellStyle name="Percent 5 3 3 3" xfId="3730" xr:uid="{00000000-0005-0000-0000-000008190000}"/>
    <cellStyle name="Percent 5 3 3 3 2" xfId="4869" xr:uid="{00000000-0005-0000-0000-000009190000}"/>
    <cellStyle name="Percent 5 3 3 4" xfId="3731" xr:uid="{00000000-0005-0000-0000-00000A190000}"/>
    <cellStyle name="Percent 5 3 3 4 2" xfId="4918" xr:uid="{00000000-0005-0000-0000-00000B190000}"/>
    <cellStyle name="Percent 5 3 4" xfId="3732" xr:uid="{00000000-0005-0000-0000-00000C190000}"/>
    <cellStyle name="Percent 5 3 4 2" xfId="3733" xr:uid="{00000000-0005-0000-0000-00000D190000}"/>
    <cellStyle name="Percent 5 3 4 2 2" xfId="4872" xr:uid="{00000000-0005-0000-0000-00000E190000}"/>
    <cellStyle name="Percent 5 3 4 3" xfId="3734" xr:uid="{00000000-0005-0000-0000-00000F190000}"/>
    <cellStyle name="Percent 5 3 4 3 2" xfId="4873" xr:uid="{00000000-0005-0000-0000-000010190000}"/>
    <cellStyle name="Percent 5 3 4 4" xfId="3735" xr:uid="{00000000-0005-0000-0000-000011190000}"/>
    <cellStyle name="Percent 5 3 4 5" xfId="3736" xr:uid="{00000000-0005-0000-0000-000012190000}"/>
    <cellStyle name="Percent 5 3 4 5 2" xfId="4874" xr:uid="{00000000-0005-0000-0000-000013190000}"/>
    <cellStyle name="Percent 5 3 4 6" xfId="4871" xr:uid="{00000000-0005-0000-0000-000014190000}"/>
    <cellStyle name="Percent 5 4" xfId="3737" xr:uid="{00000000-0005-0000-0000-000015190000}"/>
    <cellStyle name="Percent 5 4 2" xfId="3738" xr:uid="{00000000-0005-0000-0000-000016190000}"/>
    <cellStyle name="Percent 5 4 3" xfId="3739" xr:uid="{00000000-0005-0000-0000-000017190000}"/>
    <cellStyle name="Percent 5 4 3 2" xfId="4876" xr:uid="{00000000-0005-0000-0000-000018190000}"/>
    <cellStyle name="Percent 5 4 4" xfId="4875" xr:uid="{00000000-0005-0000-0000-000019190000}"/>
    <cellStyle name="Percent 5 5" xfId="3740" xr:uid="{00000000-0005-0000-0000-00001A190000}"/>
    <cellStyle name="Percent 5 5 2" xfId="3741" xr:uid="{00000000-0005-0000-0000-00001B190000}"/>
    <cellStyle name="Percent 5 5 3" xfId="3742" xr:uid="{00000000-0005-0000-0000-00001C190000}"/>
    <cellStyle name="Percent 5 5 3 2" xfId="4878" xr:uid="{00000000-0005-0000-0000-00001D190000}"/>
    <cellStyle name="Percent 5 5 4" xfId="4877" xr:uid="{00000000-0005-0000-0000-00001E190000}"/>
    <cellStyle name="Percent 5 6" xfId="3743" xr:uid="{00000000-0005-0000-0000-00001F190000}"/>
    <cellStyle name="Percent 5 7" xfId="3744" xr:uid="{00000000-0005-0000-0000-000020190000}"/>
    <cellStyle name="Percent 5 7 2" xfId="4917" xr:uid="{00000000-0005-0000-0000-000021190000}"/>
    <cellStyle name="Percent 6" xfId="3745" xr:uid="{00000000-0005-0000-0000-000022190000}"/>
    <cellStyle name="Percent 6 2" xfId="3746" xr:uid="{00000000-0005-0000-0000-000023190000}"/>
    <cellStyle name="Percent 6 2 2" xfId="3747" xr:uid="{00000000-0005-0000-0000-000024190000}"/>
    <cellStyle name="Percent 6 2 2 2" xfId="3748" xr:uid="{00000000-0005-0000-0000-000025190000}"/>
    <cellStyle name="Percent 6 2 2 2 2" xfId="3749" xr:uid="{00000000-0005-0000-0000-000026190000}"/>
    <cellStyle name="Percent 6 2 2 3" xfId="3750" xr:uid="{00000000-0005-0000-0000-000027190000}"/>
    <cellStyle name="Percent 6 2 2 3 2" xfId="3751" xr:uid="{00000000-0005-0000-0000-000028190000}"/>
    <cellStyle name="Percent 6 2 2 4" xfId="3752" xr:uid="{00000000-0005-0000-0000-000029190000}"/>
    <cellStyle name="Percent 6 2 3" xfId="3753" xr:uid="{00000000-0005-0000-0000-00002A190000}"/>
    <cellStyle name="Percent 6 2 3 2" xfId="3754" xr:uid="{00000000-0005-0000-0000-00002B190000}"/>
    <cellStyle name="Percent 6 2 3 2 2" xfId="3755" xr:uid="{00000000-0005-0000-0000-00002C190000}"/>
    <cellStyle name="Percent 6 2 3 3" xfId="3756" xr:uid="{00000000-0005-0000-0000-00002D190000}"/>
    <cellStyle name="Percent 6 2 3 3 2" xfId="3757" xr:uid="{00000000-0005-0000-0000-00002E190000}"/>
    <cellStyle name="Percent 6 2 3 4" xfId="3758" xr:uid="{00000000-0005-0000-0000-00002F190000}"/>
    <cellStyle name="Percent 6 2 4" xfId="3759" xr:uid="{00000000-0005-0000-0000-000030190000}"/>
    <cellStyle name="Percent 6 2 4 2" xfId="3760" xr:uid="{00000000-0005-0000-0000-000031190000}"/>
    <cellStyle name="Percent 6 2 4 2 2" xfId="3761" xr:uid="{00000000-0005-0000-0000-000032190000}"/>
    <cellStyle name="Percent 6 2 4 3" xfId="3762" xr:uid="{00000000-0005-0000-0000-000033190000}"/>
    <cellStyle name="Percent 6 2 4 3 2" xfId="3763" xr:uid="{00000000-0005-0000-0000-000034190000}"/>
    <cellStyle name="Percent 6 2 4 4" xfId="3764" xr:uid="{00000000-0005-0000-0000-000035190000}"/>
    <cellStyle name="Percent 6 2 5" xfId="3765" xr:uid="{00000000-0005-0000-0000-000036190000}"/>
    <cellStyle name="Percent 6 2 5 2" xfId="3766" xr:uid="{00000000-0005-0000-0000-000037190000}"/>
    <cellStyle name="Percent 6 2 5 2 2" xfId="3767" xr:uid="{00000000-0005-0000-0000-000038190000}"/>
    <cellStyle name="Percent 6 2 5 3" xfId="3768" xr:uid="{00000000-0005-0000-0000-000039190000}"/>
    <cellStyle name="Percent 6 2 5 3 2" xfId="3769" xr:uid="{00000000-0005-0000-0000-00003A190000}"/>
    <cellStyle name="Percent 6 2 5 4" xfId="3770" xr:uid="{00000000-0005-0000-0000-00003B190000}"/>
    <cellStyle name="Percent 6 3" xfId="3771" xr:uid="{00000000-0005-0000-0000-00003C190000}"/>
    <cellStyle name="Percent 6 3 2" xfId="3772" xr:uid="{00000000-0005-0000-0000-00003D190000}"/>
    <cellStyle name="Percent 6 3 2 2" xfId="3773" xr:uid="{00000000-0005-0000-0000-00003E190000}"/>
    <cellStyle name="Percent 6 3 2 2 2" xfId="3774" xr:uid="{00000000-0005-0000-0000-00003F190000}"/>
    <cellStyle name="Percent 6 3 2 3" xfId="3775" xr:uid="{00000000-0005-0000-0000-000040190000}"/>
    <cellStyle name="Percent 6 3 2 3 2" xfId="3776" xr:uid="{00000000-0005-0000-0000-000041190000}"/>
    <cellStyle name="Percent 6 3 2 4" xfId="3777" xr:uid="{00000000-0005-0000-0000-000042190000}"/>
    <cellStyle name="Percent 6 3 2 5" xfId="3778" xr:uid="{00000000-0005-0000-0000-000043190000}"/>
    <cellStyle name="Percent 6 3 2 6" xfId="3779" xr:uid="{00000000-0005-0000-0000-000044190000}"/>
    <cellStyle name="Percent 6 3 3" xfId="3780" xr:uid="{00000000-0005-0000-0000-000045190000}"/>
    <cellStyle name="Percent 6 3 3 2" xfId="4886" xr:uid="{00000000-0005-0000-0000-000046190000}"/>
    <cellStyle name="Percent 6 3 3 3" xfId="4916" xr:uid="{00000000-0005-0000-0000-000047190000}"/>
    <cellStyle name="Percent 6 4" xfId="3781" xr:uid="{00000000-0005-0000-0000-000048190000}"/>
    <cellStyle name="Percent 6 4 2" xfId="3782" xr:uid="{00000000-0005-0000-0000-000049190000}"/>
    <cellStyle name="Percent 6 4 2 2" xfId="3783" xr:uid="{00000000-0005-0000-0000-00004A190000}"/>
    <cellStyle name="Percent 6 4 3" xfId="3784" xr:uid="{00000000-0005-0000-0000-00004B190000}"/>
    <cellStyle name="Percent 6 4 3 2" xfId="3785" xr:uid="{00000000-0005-0000-0000-00004C190000}"/>
    <cellStyle name="Percent 6 4 4" xfId="3786" xr:uid="{00000000-0005-0000-0000-00004D190000}"/>
    <cellStyle name="Percent 6 4 4 2" xfId="3787" xr:uid="{00000000-0005-0000-0000-00004E190000}"/>
    <cellStyle name="Percent 6 4 5" xfId="4887" xr:uid="{00000000-0005-0000-0000-00004F190000}"/>
    <cellStyle name="Percent 6 5" xfId="3788" xr:uid="{00000000-0005-0000-0000-000050190000}"/>
    <cellStyle name="Percent 6 5 2" xfId="3789" xr:uid="{00000000-0005-0000-0000-000051190000}"/>
    <cellStyle name="Percent 6 5 2 2" xfId="3790" xr:uid="{00000000-0005-0000-0000-000052190000}"/>
    <cellStyle name="Percent 6 5 3" xfId="3791" xr:uid="{00000000-0005-0000-0000-000053190000}"/>
    <cellStyle name="Percent 6 5 3 2" xfId="3792" xr:uid="{00000000-0005-0000-0000-000054190000}"/>
    <cellStyle name="Percent 6 5 4" xfId="3793" xr:uid="{00000000-0005-0000-0000-000055190000}"/>
    <cellStyle name="Percent 6 5 4 2" xfId="3794" xr:uid="{00000000-0005-0000-0000-000056190000}"/>
    <cellStyle name="Percent 6 5 5" xfId="4889" xr:uid="{00000000-0005-0000-0000-000057190000}"/>
    <cellStyle name="Percent 6 6" xfId="3795" xr:uid="{00000000-0005-0000-0000-000058190000}"/>
    <cellStyle name="Percent 6 6 2" xfId="3796" xr:uid="{00000000-0005-0000-0000-000059190000}"/>
    <cellStyle name="Percent 6 6 3" xfId="3797" xr:uid="{00000000-0005-0000-0000-00005A190000}"/>
    <cellStyle name="Percent 6 6 4" xfId="3798" xr:uid="{00000000-0005-0000-0000-00005B190000}"/>
    <cellStyle name="Percent 6 6 5" xfId="3799" xr:uid="{00000000-0005-0000-0000-00005C190000}"/>
    <cellStyle name="Percent 6 6 6" xfId="3800" xr:uid="{00000000-0005-0000-0000-00005D190000}"/>
    <cellStyle name="Percent 6 6 6 2" xfId="3801" xr:uid="{00000000-0005-0000-0000-00005E190000}"/>
    <cellStyle name="Percent 6 6 7" xfId="3802" xr:uid="{00000000-0005-0000-0000-00005F190000}"/>
    <cellStyle name="Percent 6 6 7 2" xfId="3803" xr:uid="{00000000-0005-0000-0000-000060190000}"/>
    <cellStyle name="Percent 6 6 8" xfId="3804" xr:uid="{00000000-0005-0000-0000-000061190000}"/>
    <cellStyle name="Percent 6 6 8 2" xfId="3805" xr:uid="{00000000-0005-0000-0000-000062190000}"/>
    <cellStyle name="Percent 6 6 9" xfId="4915" xr:uid="{00000000-0005-0000-0000-000063190000}"/>
    <cellStyle name="Percent 6 7" xfId="3806" xr:uid="{00000000-0005-0000-0000-000064190000}"/>
    <cellStyle name="Percent 6 7 2" xfId="3807" xr:uid="{00000000-0005-0000-0000-000065190000}"/>
    <cellStyle name="Percent 6 7 2 2" xfId="4913" xr:uid="{00000000-0005-0000-0000-000066190000}"/>
    <cellStyle name="Percent 6 7 3" xfId="3808" xr:uid="{00000000-0005-0000-0000-000067190000}"/>
    <cellStyle name="Percent 6 7 3 2" xfId="4892" xr:uid="{00000000-0005-0000-0000-000068190000}"/>
    <cellStyle name="Percent 6 7 4" xfId="3809" xr:uid="{00000000-0005-0000-0000-000069190000}"/>
    <cellStyle name="Percent 6 7 4 2" xfId="5403" xr:uid="{00000000-0005-0000-0000-00006A190000}"/>
    <cellStyle name="Percent 6 7 5" xfId="4914" xr:uid="{00000000-0005-0000-0000-00006B190000}"/>
    <cellStyle name="Percent 7" xfId="3810" xr:uid="{00000000-0005-0000-0000-00006C190000}"/>
    <cellStyle name="Percent 7 2" xfId="3811" xr:uid="{00000000-0005-0000-0000-00006D190000}"/>
    <cellStyle name="Percent 7 2 2" xfId="3812" xr:uid="{00000000-0005-0000-0000-00006E190000}"/>
    <cellStyle name="Percent 7 2 2 2" xfId="3813" xr:uid="{00000000-0005-0000-0000-00006F190000}"/>
    <cellStyle name="Percent 7 2 2 2 2" xfId="3814" xr:uid="{00000000-0005-0000-0000-000070190000}"/>
    <cellStyle name="Percent 7 2 2 3" xfId="3815" xr:uid="{00000000-0005-0000-0000-000071190000}"/>
    <cellStyle name="Percent 7 2 2 3 2" xfId="3816" xr:uid="{00000000-0005-0000-0000-000072190000}"/>
    <cellStyle name="Percent 7 2 2 4" xfId="3817" xr:uid="{00000000-0005-0000-0000-000073190000}"/>
    <cellStyle name="Percent 7 2 3" xfId="4893" xr:uid="{00000000-0005-0000-0000-000074190000}"/>
    <cellStyle name="Percent 7 3" xfId="3818" xr:uid="{00000000-0005-0000-0000-000075190000}"/>
    <cellStyle name="Percent 7 3 2" xfId="3819" xr:uid="{00000000-0005-0000-0000-000076190000}"/>
    <cellStyle name="Percent 7 3 2 2" xfId="3820" xr:uid="{00000000-0005-0000-0000-000077190000}"/>
    <cellStyle name="Percent 7 3 2 2 2" xfId="3821" xr:uid="{00000000-0005-0000-0000-000078190000}"/>
    <cellStyle name="Percent 7 3 2 3" xfId="3822" xr:uid="{00000000-0005-0000-0000-000079190000}"/>
    <cellStyle name="Percent 7 3 2 3 2" xfId="3823" xr:uid="{00000000-0005-0000-0000-00007A190000}"/>
    <cellStyle name="Percent 7 3 2 4" xfId="3824" xr:uid="{00000000-0005-0000-0000-00007B190000}"/>
    <cellStyle name="Percent 7 3 2 4 2" xfId="3825" xr:uid="{00000000-0005-0000-0000-00007C190000}"/>
    <cellStyle name="Percent 7 3 2 5" xfId="4895" xr:uid="{00000000-0005-0000-0000-00007D190000}"/>
    <cellStyle name="Percent 7 3 3" xfId="3826" xr:uid="{00000000-0005-0000-0000-00007E190000}"/>
    <cellStyle name="Percent 7 3 3 2" xfId="4897" xr:uid="{00000000-0005-0000-0000-00007F190000}"/>
    <cellStyle name="Percent 7 3 4" xfId="3827" xr:uid="{00000000-0005-0000-0000-000080190000}"/>
    <cellStyle name="Percent 7 3 5" xfId="3828" xr:uid="{00000000-0005-0000-0000-000081190000}"/>
    <cellStyle name="Percent 7 3 5 2" xfId="4898" xr:uid="{00000000-0005-0000-0000-000082190000}"/>
    <cellStyle name="Percent 7 3 6" xfId="4912" xr:uid="{00000000-0005-0000-0000-000083190000}"/>
    <cellStyle name="Percent 7 4" xfId="3829" xr:uid="{00000000-0005-0000-0000-000084190000}"/>
    <cellStyle name="Percent 7 4 2" xfId="3830" xr:uid="{00000000-0005-0000-0000-000085190000}"/>
    <cellStyle name="Percent 7 4 2 2" xfId="3831" xr:uid="{00000000-0005-0000-0000-000086190000}"/>
    <cellStyle name="Percent 7 4 3" xfId="3832" xr:uid="{00000000-0005-0000-0000-000087190000}"/>
    <cellStyle name="Percent 7 4 3 2" xfId="3833" xr:uid="{00000000-0005-0000-0000-000088190000}"/>
    <cellStyle name="Percent 7 4 4" xfId="3834" xr:uid="{00000000-0005-0000-0000-000089190000}"/>
    <cellStyle name="Percent 7 5" xfId="3835" xr:uid="{00000000-0005-0000-0000-00008A190000}"/>
    <cellStyle name="Percent 7 5 2" xfId="3836" xr:uid="{00000000-0005-0000-0000-00008B190000}"/>
    <cellStyle name="Percent 7 5 2 2" xfId="3837" xr:uid="{00000000-0005-0000-0000-00008C190000}"/>
    <cellStyle name="Percent 7 5 3" xfId="3838" xr:uid="{00000000-0005-0000-0000-00008D190000}"/>
    <cellStyle name="Percent 7 5 3 2" xfId="3839" xr:uid="{00000000-0005-0000-0000-00008E190000}"/>
    <cellStyle name="Percent 7 5 4" xfId="3840" xr:uid="{00000000-0005-0000-0000-00008F190000}"/>
    <cellStyle name="Percent 8" xfId="3841" xr:uid="{00000000-0005-0000-0000-000090190000}"/>
    <cellStyle name="Percent 8 2" xfId="3842" xr:uid="{00000000-0005-0000-0000-000091190000}"/>
    <cellStyle name="Percent 8 3" xfId="3843" xr:uid="{00000000-0005-0000-0000-000092190000}"/>
    <cellStyle name="Percent 8 3 2" xfId="3844" xr:uid="{00000000-0005-0000-0000-000093190000}"/>
    <cellStyle name="Percent 9" xfId="3845" xr:uid="{00000000-0005-0000-0000-000094190000}"/>
    <cellStyle name="Percent 9 2" xfId="3846" xr:uid="{00000000-0005-0000-0000-000095190000}"/>
    <cellStyle name="Percent 9 3" xfId="3847" xr:uid="{00000000-0005-0000-0000-000096190000}"/>
    <cellStyle name="Percent 9 3 2" xfId="3848" xr:uid="{00000000-0005-0000-0000-000097190000}"/>
    <cellStyle name="Percent 9 3 3" xfId="3849" xr:uid="{00000000-0005-0000-0000-000098190000}"/>
    <cellStyle name="Percent 9 3 4" xfId="3850" xr:uid="{00000000-0005-0000-0000-000099190000}"/>
    <cellStyle name="Percent 9 3 5" xfId="3851" xr:uid="{00000000-0005-0000-0000-00009A190000}"/>
    <cellStyle name="Percent 9 3 6" xfId="4911" xr:uid="{00000000-0005-0000-0000-00009B190000}"/>
    <cellStyle name="Percent 9 4" xfId="3852" xr:uid="{00000000-0005-0000-0000-00009C190000}"/>
    <cellStyle name="Percent 9 4 2" xfId="3853" xr:uid="{00000000-0005-0000-0000-00009D190000}"/>
    <cellStyle name="Percent 9 4 2 2" xfId="4903" xr:uid="{00000000-0005-0000-0000-00009E190000}"/>
    <cellStyle name="Percent 9 4 3" xfId="3854" xr:uid="{00000000-0005-0000-0000-00009F190000}"/>
    <cellStyle name="Percent 9 4 4" xfId="3855" xr:uid="{00000000-0005-0000-0000-0000A0190000}"/>
    <cellStyle name="Percent 9 4 4 2" xfId="4904" xr:uid="{00000000-0005-0000-0000-0000A1190000}"/>
    <cellStyle name="Percent 9 4 5" xfId="4902" xr:uid="{00000000-0005-0000-0000-0000A2190000}"/>
    <cellStyle name="Style 1" xfId="3856" xr:uid="{00000000-0005-0000-0000-0000A3190000}"/>
    <cellStyle name="Style 1 2" xfId="3857" xr:uid="{00000000-0005-0000-0000-0000A4190000}"/>
    <cellStyle name="Title 2" xfId="3858" xr:uid="{00000000-0005-0000-0000-0000A5190000}"/>
    <cellStyle name="Title 3" xfId="3859" xr:uid="{00000000-0005-0000-0000-0000A6190000}"/>
    <cellStyle name="Title 3 2" xfId="3860" xr:uid="{00000000-0005-0000-0000-0000A7190000}"/>
    <cellStyle name="Title 3 2 2" xfId="3861" xr:uid="{00000000-0005-0000-0000-0000A8190000}"/>
    <cellStyle name="Title 3 3" xfId="3862" xr:uid="{00000000-0005-0000-0000-0000A9190000}"/>
    <cellStyle name="Title 3 3 2" xfId="3863" xr:uid="{00000000-0005-0000-0000-0000AA190000}"/>
    <cellStyle name="Title 3 3 3" xfId="4036" xr:uid="{00000000-0005-0000-0000-0000AB190000}"/>
    <cellStyle name="Title 3 4" xfId="3864" xr:uid="{00000000-0005-0000-0000-0000AC190000}"/>
    <cellStyle name="Title 3 4 2" xfId="3865" xr:uid="{00000000-0005-0000-0000-0000AD190000}"/>
    <cellStyle name="Title 3 5" xfId="3866" xr:uid="{00000000-0005-0000-0000-0000AE190000}"/>
    <cellStyle name="Title 3 5 2" xfId="3867" xr:uid="{00000000-0005-0000-0000-0000AF190000}"/>
    <cellStyle name="Title 3 6" xfId="3868" xr:uid="{00000000-0005-0000-0000-0000B0190000}"/>
    <cellStyle name="Title 3 6 2" xfId="4905" xr:uid="{00000000-0005-0000-0000-0000B1190000}"/>
    <cellStyle name="Title 3 7" xfId="4039" xr:uid="{00000000-0005-0000-0000-0000B2190000}"/>
    <cellStyle name="Title 4" xfId="3869" xr:uid="{00000000-0005-0000-0000-0000B3190000}"/>
    <cellStyle name="Total 2" xfId="3870" xr:uid="{00000000-0005-0000-0000-0000B4190000}"/>
    <cellStyle name="Total 3" xfId="3871" xr:uid="{00000000-0005-0000-0000-0000B5190000}"/>
    <cellStyle name="Total 3 2" xfId="3872" xr:uid="{00000000-0005-0000-0000-0000B6190000}"/>
    <cellStyle name="Total 3 3" xfId="3873" xr:uid="{00000000-0005-0000-0000-0000B7190000}"/>
    <cellStyle name="Total 3 4" xfId="3874" xr:uid="{00000000-0005-0000-0000-0000B8190000}"/>
    <cellStyle name="Total 3 5" xfId="3875" xr:uid="{00000000-0005-0000-0000-0000B9190000}"/>
    <cellStyle name="Total 3 6" xfId="3876" xr:uid="{00000000-0005-0000-0000-0000BA190000}"/>
    <cellStyle name="Total 3 7" xfId="4034" xr:uid="{00000000-0005-0000-0000-0000BB190000}"/>
    <cellStyle name="Total 4" xfId="3877" xr:uid="{00000000-0005-0000-0000-0000BC190000}"/>
    <cellStyle name="Warning Text 2" xfId="3878" xr:uid="{00000000-0005-0000-0000-0000BD190000}"/>
    <cellStyle name="Warning Text 3" xfId="3879" xr:uid="{00000000-0005-0000-0000-0000BE190000}"/>
    <cellStyle name="Warning Text 4" xfId="3880" xr:uid="{00000000-0005-0000-0000-0000BF190000}"/>
    <cellStyle name="Βασικό_EKO ΕΜΠΟΡΙΑ" xfId="3881" xr:uid="{00000000-0005-0000-0000-0000C0190000}"/>
    <cellStyle name="Διαχωριστικό χιλιάδων/υποδιαστολή [0]_Elda012002.xls Γράφημα 1" xfId="3882" xr:uid="{00000000-0005-0000-0000-0000C1190000}"/>
    <cellStyle name="Διαχωριστικό χιλιάδων/υποδιαστολή_Elda012002.xls Γράφημα 1" xfId="3883" xr:uid="{00000000-0005-0000-0000-0000C2190000}"/>
    <cellStyle name="Νομισματικό [0]_Elda012002.xls Γράφημα 1" xfId="3884" xr:uid="{00000000-0005-0000-0000-0000C3190000}"/>
    <cellStyle name="Νομισματικό_Elda012002.xls Γράφημα 1" xfId="3885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1"/>
  <sheetViews>
    <sheetView showGridLines="0" tabSelected="1" topLeftCell="B7" workbookViewId="0">
      <selection activeCell="E10" sqref="E10"/>
    </sheetView>
  </sheetViews>
  <sheetFormatPr defaultColWidth="69.85546875" defaultRowHeight="15"/>
  <cols>
    <col min="1" max="1" width="102.7109375" style="40" customWidth="1"/>
    <col min="2" max="2" width="20.42578125" style="39" customWidth="1"/>
    <col min="3" max="3" width="6.140625" style="39" customWidth="1"/>
    <col min="4" max="4" width="20.42578125" style="39" customWidth="1"/>
    <col min="5" max="16384" width="69.85546875" style="40"/>
  </cols>
  <sheetData>
    <row r="1" spans="1:4">
      <c r="A1" s="36" t="s">
        <v>264</v>
      </c>
    </row>
    <row r="2" spans="1:4">
      <c r="A2" s="37" t="s">
        <v>229</v>
      </c>
    </row>
    <row r="3" spans="1:4">
      <c r="A3" s="37" t="s">
        <v>230</v>
      </c>
    </row>
    <row r="4" spans="1:4">
      <c r="A4" s="37" t="s">
        <v>231</v>
      </c>
    </row>
    <row r="5" spans="1:4">
      <c r="A5" s="36" t="s">
        <v>218</v>
      </c>
      <c r="B5" s="40"/>
      <c r="C5" s="40"/>
      <c r="D5" s="40"/>
    </row>
    <row r="6" spans="1:4">
      <c r="A6" s="35"/>
      <c r="B6" s="41" t="s">
        <v>211</v>
      </c>
      <c r="C6" s="41"/>
      <c r="D6" s="41" t="s">
        <v>211</v>
      </c>
    </row>
    <row r="7" spans="1:4">
      <c r="A7" s="35"/>
      <c r="B7" s="41" t="s">
        <v>212</v>
      </c>
      <c r="C7" s="41"/>
      <c r="D7" s="41" t="s">
        <v>213</v>
      </c>
    </row>
    <row r="8" spans="1:4">
      <c r="A8" s="46" t="s">
        <v>232</v>
      </c>
      <c r="B8" s="35"/>
      <c r="C8" s="35"/>
      <c r="D8" s="35"/>
    </row>
    <row r="9" spans="1:4">
      <c r="A9" s="43" t="s">
        <v>215</v>
      </c>
      <c r="B9" s="35"/>
      <c r="C9" s="35"/>
      <c r="D9" s="35"/>
    </row>
    <row r="10" spans="1:4">
      <c r="A10" s="45" t="s">
        <v>224</v>
      </c>
      <c r="B10" s="38">
        <v>3027801159</v>
      </c>
      <c r="C10" s="47"/>
      <c r="D10" s="38">
        <v>1956508326</v>
      </c>
    </row>
    <row r="11" spans="1:4">
      <c r="A11" s="45" t="s">
        <v>226</v>
      </c>
      <c r="B11" s="38"/>
      <c r="C11" s="47"/>
      <c r="D11" s="38"/>
    </row>
    <row r="12" spans="1:4">
      <c r="A12" s="45" t="s">
        <v>227</v>
      </c>
      <c r="B12" s="38"/>
      <c r="C12" s="47"/>
      <c r="D12" s="38"/>
    </row>
    <row r="13" spans="1:4">
      <c r="A13" s="45" t="s">
        <v>228</v>
      </c>
      <c r="B13" s="38"/>
      <c r="C13" s="47"/>
      <c r="D13" s="38"/>
    </row>
    <row r="14" spans="1:4">
      <c r="A14" s="45" t="s">
        <v>225</v>
      </c>
      <c r="B14" s="38">
        <v>32478105</v>
      </c>
      <c r="C14" s="47"/>
      <c r="D14" s="38">
        <v>104191727</v>
      </c>
    </row>
    <row r="15" spans="1:4">
      <c r="A15" s="43" t="s">
        <v>233</v>
      </c>
      <c r="B15" s="38"/>
      <c r="C15" s="47"/>
      <c r="D15" s="38"/>
    </row>
    <row r="16" spans="1:4">
      <c r="A16" s="43" t="s">
        <v>210</v>
      </c>
      <c r="B16" s="38"/>
      <c r="C16" s="47"/>
      <c r="D16" s="38"/>
    </row>
    <row r="17" spans="1:4">
      <c r="A17" s="43" t="s">
        <v>234</v>
      </c>
      <c r="B17" s="38"/>
      <c r="C17" s="47"/>
      <c r="D17" s="38"/>
    </row>
    <row r="18" spans="1:4">
      <c r="A18" s="43" t="s">
        <v>216</v>
      </c>
      <c r="B18" s="38">
        <v>-2131723383</v>
      </c>
      <c r="C18" s="45"/>
      <c r="D18" s="38">
        <v>-1322583809</v>
      </c>
    </row>
    <row r="19" spans="1:4">
      <c r="A19" s="43" t="s">
        <v>235</v>
      </c>
      <c r="B19" s="38">
        <v>-74055568</v>
      </c>
      <c r="C19" s="47"/>
      <c r="D19" s="38">
        <v>-43047462</v>
      </c>
    </row>
    <row r="20" spans="1:4">
      <c r="A20" s="43" t="s">
        <v>236</v>
      </c>
      <c r="B20" s="38">
        <v>-231697321</v>
      </c>
      <c r="C20" s="47"/>
      <c r="D20" s="38">
        <v>-183874024</v>
      </c>
    </row>
    <row r="21" spans="1:4">
      <c r="A21" s="43" t="s">
        <v>237</v>
      </c>
      <c r="B21" s="38">
        <v>-7795332</v>
      </c>
      <c r="C21" s="47"/>
      <c r="D21" s="38">
        <v>-12863766</v>
      </c>
    </row>
    <row r="22" spans="1:4">
      <c r="A22" s="43" t="s">
        <v>238</v>
      </c>
      <c r="B22" s="38">
        <v>-568639167</v>
      </c>
      <c r="C22" s="47"/>
      <c r="D22" s="38">
        <v>-453633962</v>
      </c>
    </row>
    <row r="23" spans="1:4">
      <c r="A23" s="43"/>
      <c r="B23" s="43"/>
      <c r="C23" s="43"/>
      <c r="D23" s="43"/>
    </row>
    <row r="24" spans="1:4">
      <c r="A24" s="43" t="s">
        <v>239</v>
      </c>
      <c r="B24" s="38">
        <v>3337000</v>
      </c>
      <c r="C24" s="47"/>
      <c r="D24" s="38">
        <v>2381502</v>
      </c>
    </row>
    <row r="25" spans="1:4">
      <c r="A25" s="43" t="s">
        <v>240</v>
      </c>
      <c r="B25" s="38"/>
      <c r="C25" s="47"/>
      <c r="D25" s="38"/>
    </row>
    <row r="26" spans="1:4">
      <c r="A26" s="43" t="s">
        <v>241</v>
      </c>
      <c r="B26" s="38"/>
      <c r="C26" s="47"/>
      <c r="D26" s="38"/>
    </row>
    <row r="27" spans="1:4">
      <c r="A27" s="48" t="s">
        <v>214</v>
      </c>
      <c r="B27" s="38"/>
      <c r="C27" s="47"/>
      <c r="D27" s="38"/>
    </row>
    <row r="28" spans="1:4" ht="15" customHeight="1">
      <c r="A28" s="42" t="s">
        <v>217</v>
      </c>
      <c r="B28" s="49">
        <f>SUM(B10:B22,B24:B27)</f>
        <v>49705493</v>
      </c>
      <c r="C28" s="47"/>
      <c r="D28" s="49">
        <f>SUM(D10:D22,D24:D27)</f>
        <v>47078532</v>
      </c>
    </row>
    <row r="29" spans="1:4" ht="15" customHeight="1">
      <c r="A29" s="43" t="s">
        <v>26</v>
      </c>
      <c r="B29" s="38">
        <v>-7327576</v>
      </c>
      <c r="C29" s="47"/>
      <c r="D29" s="38">
        <v>-6963237</v>
      </c>
    </row>
    <row r="30" spans="1:4" ht="15" customHeight="1">
      <c r="A30" s="42" t="s">
        <v>242</v>
      </c>
      <c r="B30" s="49">
        <f>SUM(B28:B29)</f>
        <v>42377917</v>
      </c>
      <c r="C30" s="50"/>
      <c r="D30" s="49">
        <f>SUM(D28:D29)</f>
        <v>40115295</v>
      </c>
    </row>
    <row r="31" spans="1:4" ht="15" customHeight="1">
      <c r="A31" s="43"/>
      <c r="B31" s="43"/>
      <c r="C31" s="43"/>
      <c r="D31" s="43"/>
    </row>
    <row r="32" spans="1:4" ht="15" customHeight="1">
      <c r="A32" s="46" t="s">
        <v>243</v>
      </c>
      <c r="B32" s="43"/>
      <c r="C32" s="43"/>
      <c r="D32" s="43"/>
    </row>
    <row r="33" spans="1:4" ht="15" customHeight="1">
      <c r="A33" s="43" t="s">
        <v>244</v>
      </c>
      <c r="B33" s="38"/>
      <c r="C33" s="47"/>
      <c r="D33" s="38"/>
    </row>
    <row r="34" spans="1:4">
      <c r="A34" s="43"/>
      <c r="B34" s="43"/>
      <c r="C34" s="43"/>
      <c r="D34" s="43"/>
    </row>
    <row r="35" spans="1:4" ht="15.75" thickBot="1">
      <c r="A35" s="42" t="s">
        <v>245</v>
      </c>
      <c r="B35" s="51">
        <f>B30+B33</f>
        <v>42377917</v>
      </c>
      <c r="C35" s="50"/>
      <c r="D35" s="51">
        <f>D30+D33</f>
        <v>40115295</v>
      </c>
    </row>
    <row r="36" spans="1:4" ht="15.75" thickTop="1">
      <c r="A36" s="42"/>
      <c r="B36" s="42"/>
      <c r="C36" s="42"/>
      <c r="D36" s="42"/>
    </row>
    <row r="37" spans="1:4">
      <c r="A37" s="42" t="s">
        <v>246</v>
      </c>
      <c r="B37" s="42"/>
      <c r="C37" s="42"/>
      <c r="D37" s="42"/>
    </row>
    <row r="38" spans="1:4">
      <c r="A38" s="43" t="s">
        <v>247</v>
      </c>
      <c r="B38" s="38"/>
      <c r="C38" s="47"/>
      <c r="D38" s="38"/>
    </row>
    <row r="39" spans="1:4">
      <c r="A39" s="43" t="s">
        <v>248</v>
      </c>
      <c r="B39" s="38"/>
      <c r="C39" s="47"/>
      <c r="D39" s="38"/>
    </row>
    <row r="40" spans="1:4">
      <c r="A40" s="43"/>
      <c r="B40" s="52"/>
      <c r="C40" s="52"/>
      <c r="D40" s="52"/>
    </row>
    <row r="41" spans="1:4">
      <c r="A41" s="42" t="s">
        <v>249</v>
      </c>
      <c r="B41" s="40"/>
      <c r="C41" s="40"/>
      <c r="D41" s="40"/>
    </row>
    <row r="42" spans="1:4">
      <c r="A42" s="43" t="s">
        <v>250</v>
      </c>
      <c r="B42" s="50"/>
      <c r="C42" s="50"/>
      <c r="D42" s="50"/>
    </row>
    <row r="43" spans="1:4">
      <c r="A43" s="53" t="s">
        <v>251</v>
      </c>
      <c r="B43" s="38"/>
      <c r="C43" s="47"/>
      <c r="D43" s="38"/>
    </row>
    <row r="44" spans="1:4">
      <c r="A44" s="53" t="s">
        <v>252</v>
      </c>
      <c r="B44" s="38"/>
      <c r="C44" s="47"/>
      <c r="D44" s="38"/>
    </row>
    <row r="45" spans="1:4">
      <c r="A45" s="52"/>
      <c r="B45" s="52"/>
      <c r="C45" s="52"/>
      <c r="D45" s="52"/>
    </row>
    <row r="46" spans="1:4">
      <c r="A46" s="43" t="s">
        <v>253</v>
      </c>
      <c r="B46" s="40"/>
      <c r="C46" s="40"/>
      <c r="D46" s="40"/>
    </row>
    <row r="47" spans="1:4">
      <c r="A47" s="53" t="s">
        <v>251</v>
      </c>
      <c r="B47" s="38"/>
      <c r="C47" s="47"/>
      <c r="D47" s="38"/>
    </row>
    <row r="48" spans="1:4">
      <c r="A48" s="53" t="s">
        <v>252</v>
      </c>
      <c r="B48" s="38"/>
      <c r="C48" s="47"/>
      <c r="D48" s="38"/>
    </row>
    <row r="49" spans="1:4">
      <c r="B49" s="40"/>
      <c r="C49" s="40"/>
      <c r="D49" s="40"/>
    </row>
    <row r="50" spans="1:4">
      <c r="A50" s="42" t="s">
        <v>254</v>
      </c>
      <c r="B50" s="54">
        <f>B35</f>
        <v>42377917</v>
      </c>
      <c r="D50" s="54">
        <f>D35</f>
        <v>40115295</v>
      </c>
    </row>
    <row r="51" spans="1:4">
      <c r="A51" s="42"/>
    </row>
    <row r="52" spans="1:4">
      <c r="A52" s="46" t="s">
        <v>223</v>
      </c>
    </row>
    <row r="53" spans="1:4">
      <c r="A53" s="42"/>
    </row>
    <row r="54" spans="1:4">
      <c r="A54" s="42" t="s">
        <v>255</v>
      </c>
    </row>
    <row r="55" spans="1:4">
      <c r="A55" s="43" t="s">
        <v>256</v>
      </c>
      <c r="B55" s="38"/>
      <c r="C55" s="47"/>
      <c r="D55" s="38"/>
    </row>
    <row r="56" spans="1:4">
      <c r="A56" s="43" t="s">
        <v>221</v>
      </c>
      <c r="B56" s="38"/>
      <c r="C56" s="47"/>
      <c r="D56" s="38"/>
    </row>
    <row r="57" spans="1:4">
      <c r="A57" s="48" t="s">
        <v>214</v>
      </c>
      <c r="B57" s="38"/>
      <c r="C57" s="47"/>
      <c r="D57" s="38"/>
    </row>
    <row r="58" spans="1:4">
      <c r="A58" s="43" t="s">
        <v>257</v>
      </c>
      <c r="B58" s="38"/>
      <c r="C58" s="47"/>
      <c r="D58" s="38"/>
    </row>
    <row r="59" spans="1:4">
      <c r="A59" s="42" t="s">
        <v>258</v>
      </c>
      <c r="B59" s="54">
        <f>SUM(B55:B58)</f>
        <v>0</v>
      </c>
      <c r="D59" s="54">
        <f>SUM(D55:D58)</f>
        <v>0</v>
      </c>
    </row>
    <row r="60" spans="1:4">
      <c r="A60" s="44"/>
    </row>
    <row r="61" spans="1:4">
      <c r="A61" s="42" t="s">
        <v>259</v>
      </c>
    </row>
    <row r="62" spans="1:4">
      <c r="A62" s="43" t="s">
        <v>219</v>
      </c>
      <c r="B62" s="38"/>
      <c r="C62" s="47"/>
      <c r="D62" s="38"/>
    </row>
    <row r="63" spans="1:4">
      <c r="A63" s="43" t="s">
        <v>220</v>
      </c>
      <c r="B63" s="38"/>
      <c r="C63" s="47"/>
      <c r="D63" s="38"/>
    </row>
    <row r="64" spans="1:4">
      <c r="A64" s="43" t="s">
        <v>260</v>
      </c>
      <c r="B64" s="38"/>
      <c r="C64" s="47"/>
      <c r="D64" s="38"/>
    </row>
    <row r="65" spans="1:4">
      <c r="A65" s="48" t="s">
        <v>214</v>
      </c>
      <c r="B65" s="38"/>
      <c r="C65" s="47"/>
      <c r="D65" s="38"/>
    </row>
    <row r="66" spans="1:4">
      <c r="A66" s="43" t="s">
        <v>261</v>
      </c>
      <c r="B66" s="38"/>
      <c r="C66" s="47"/>
      <c r="D66" s="38"/>
    </row>
    <row r="67" spans="1:4">
      <c r="A67" s="42" t="s">
        <v>258</v>
      </c>
      <c r="B67" s="54">
        <f>SUM(B62:B66)</f>
        <v>0</v>
      </c>
      <c r="D67" s="54">
        <f>SUM(D62:D66)</f>
        <v>0</v>
      </c>
    </row>
    <row r="68" spans="1:4">
      <c r="A68" s="44"/>
    </row>
    <row r="69" spans="1:4">
      <c r="A69" s="42" t="s">
        <v>262</v>
      </c>
      <c r="B69" s="54">
        <f>SUM(B59,B67)</f>
        <v>0</v>
      </c>
      <c r="D69" s="54">
        <f>SUM(D59,D67)</f>
        <v>0</v>
      </c>
    </row>
    <row r="70" spans="1:4">
      <c r="A70" s="44"/>
      <c r="B70" s="54"/>
      <c r="D70" s="54"/>
    </row>
    <row r="71" spans="1:4" ht="15.75" thickBot="1">
      <c r="A71" s="42" t="s">
        <v>263</v>
      </c>
      <c r="B71" s="55">
        <f>B69+B50</f>
        <v>42377917</v>
      </c>
      <c r="D71" s="55">
        <f>D69+D50</f>
        <v>40115295</v>
      </c>
    </row>
    <row r="72" spans="1:4" ht="15.75" thickTop="1">
      <c r="A72" s="43"/>
    </row>
    <row r="73" spans="1:4">
      <c r="A73" s="46" t="s">
        <v>222</v>
      </c>
    </row>
    <row r="74" spans="1:4">
      <c r="A74" s="43" t="s">
        <v>247</v>
      </c>
      <c r="B74" s="56"/>
      <c r="D74" s="56"/>
    </row>
    <row r="75" spans="1:4">
      <c r="A75" s="43" t="s">
        <v>248</v>
      </c>
      <c r="B75" s="56"/>
      <c r="D75" s="56"/>
    </row>
    <row r="77" spans="1:4" ht="15.75">
      <c r="B77" s="57"/>
      <c r="C77" s="57"/>
      <c r="D77" s="57"/>
    </row>
    <row r="78" spans="1:4" hidden="1">
      <c r="B78" s="58"/>
      <c r="C78" s="59"/>
      <c r="D78" s="59"/>
    </row>
    <row r="80" spans="1:4" ht="15.75">
      <c r="B80" s="57"/>
      <c r="C80" s="57"/>
      <c r="D80" s="57"/>
    </row>
    <row r="81" spans="2:4">
      <c r="B81" s="58"/>
      <c r="C81" s="59"/>
      <c r="D81" s="59"/>
    </row>
  </sheetData>
  <mergeCells count="4">
    <mergeCell ref="B77:D77"/>
    <mergeCell ref="B78:D78"/>
    <mergeCell ref="B80:D80"/>
    <mergeCell ref="B81:D81"/>
  </mergeCells>
  <pageMargins left="0.5" right="0.28000000000000003" top="0.35" bottom="0.22" header="0.31496062992125984" footer="0.17"/>
  <pageSetup scale="6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6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F90DEDF-E02E-44B9-BA67-8B6DA7E7A4D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8BB7673-4FED-4399-BE61-FADA7CD9910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EAF8DC1-9CEE-4A23-8F28-37F6920B48B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2-Pasqyra e Perform. (natyra)</vt:lpstr>
      <vt:lpstr>Shpenzime te pazbritshme 14  </vt:lpstr>
      <vt:lpstr>'2-Pasqyra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2021-05-17T15:01:15Z</cp:lastPrinted>
  <dcterms:created xsi:type="dcterms:W3CDTF">2012-01-19T09:31:29Z</dcterms:created>
  <dcterms:modified xsi:type="dcterms:W3CDTF">2021-07-28T14:31:14Z</dcterms:modified>
</cp:coreProperties>
</file>