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37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<sst xmlns="http://schemas.openxmlformats.org/spreadsheetml/2006/main" count="418" uniqueCount="269">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</sst>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I25" sqref="I25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228</v>
      </c>
      <c r="B8" s="38"/>
      <c r="C8" s="39"/>
      <c r="D8" s="38"/>
      <c r="E8" s="46"/>
      <c r="F8" s="62" t="s">
        <v>264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259</v>
      </c>
      <c r="B10" s="50">
        <v>1186210664</v>
      </c>
      <c r="C10" s="44"/>
      <c r="D10" s="50">
        <v>932228695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>
        <v>143930913</v>
      </c>
      <c r="C14" s="44"/>
      <c r="D14" s="50">
        <v>7248049</v>
      </c>
      <c r="E14" s="43"/>
      <c r="F14" s="63" t="s">
        <v>267</v>
      </c>
    </row>
    <row r="15" spans="1:6">
      <c r="A15" s="52" t="s">
        <v>229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-408417333</v>
      </c>
      <c r="C18" s="44"/>
      <c r="D18" s="50">
        <v>-473449487</v>
      </c>
      <c r="E18" s="43"/>
      <c r="F18" s="36"/>
    </row>
    <row r="19" spans="1:6">
      <c r="A19" s="52" t="s">
        <v>231</v>
      </c>
      <c r="B19" s="50">
        <v>-22134100</v>
      </c>
      <c r="C19" s="44"/>
      <c r="D19" s="50">
        <v>-18230086</v>
      </c>
      <c r="E19" s="43"/>
      <c r="F19" s="36"/>
    </row>
    <row r="20" spans="1:6">
      <c r="A20" s="52" t="s">
        <v>232</v>
      </c>
      <c r="B20" s="50">
        <v>-66974730</v>
      </c>
      <c r="C20" s="44"/>
      <c r="D20" s="50">
        <v>-69264127</v>
      </c>
      <c r="E20" s="43"/>
      <c r="F20" s="36"/>
    </row>
    <row r="21" spans="1:6">
      <c r="A21" s="52" t="s">
        <v>233</v>
      </c>
      <c r="B21" s="50">
        <v>81428</v>
      </c>
      <c r="C21" s="44"/>
      <c r="D21" s="50">
        <v>1214970</v>
      </c>
      <c r="E21" s="43"/>
      <c r="F21" s="36"/>
    </row>
    <row r="22" spans="1:6">
      <c r="A22" s="52" t="s">
        <v>234</v>
      </c>
      <c r="B22" s="50">
        <v>-669923577</v>
      </c>
      <c r="C22" s="44"/>
      <c r="D22" s="50">
        <v>-287328086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162773265</v>
      </c>
      <c r="C28" s="44"/>
      <c r="D28" s="57">
        <f>SUM(D10:D22,D24:D27)</f>
        <v>92419928</v>
      </c>
      <c r="E28" s="43"/>
      <c r="F28" s="36"/>
    </row>
    <row r="29" spans="1:6" ht="15" customHeight="1">
      <c r="A29" s="52" t="s">
        <v>26</v>
      </c>
      <c r="B29" s="50">
        <v>-24482721</v>
      </c>
      <c r="C29" s="44"/>
      <c r="D29" s="50">
        <v>-14134230</v>
      </c>
      <c r="E29" s="43"/>
      <c r="F29" s="36"/>
    </row>
    <row r="30" spans="1:6" ht="15" customHeight="1">
      <c r="A30" s="53" t="s">
        <v>238</v>
      </c>
      <c r="B30" s="57">
        <f>SUM(B28:B29)</f>
        <v>138290544</v>
      </c>
      <c r="C30" s="45"/>
      <c r="D30" s="57">
        <f>SUM(D28:D29)</f>
        <v>78285698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258</v>
      </c>
      <c r="B35" s="58">
        <f>B30+B33</f>
        <v>138290544</v>
      </c>
      <c r="C35" s="48"/>
      <c r="D35" s="58">
        <f>D30+D33</f>
        <v>78285698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138290544</v>
      </c>
      <c r="D50" s="59">
        <f>D35</f>
        <v>78285698</v>
      </c>
    </row>
    <row r="51" spans="1:5">
      <c r="A51" s="53"/>
    </row>
    <row r="52" spans="1:5" ht="14.4">
      <c r="A52" s="54" t="s">
        <v>227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253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256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257</v>
      </c>
      <c r="B71" s="60">
        <f>B69+B50</f>
        <v>138290544</v>
      </c>
      <c r="D71" s="60">
        <f>D69+D50</f>
        <v>78285698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2021-07-14T17:19:53Z</dcterms:modified>
</cp:coreProperties>
</file>