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maj\Desktop\Bilanci\BIlanci QKB 2020\"/>
    </mc:Choice>
  </mc:AlternateContent>
  <bookViews>
    <workbookView xWindow="0" yWindow="0" windowWidth="28800" windowHeight="11385" tabRatio="883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9" i="26" l="1"/>
  <c r="D33" i="26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D35" i="26" l="1"/>
  <c r="B35" i="26"/>
  <c r="B37" i="26" s="1"/>
  <c r="B73" i="26"/>
  <c r="D37" i="26" l="1"/>
  <c r="D53" i="26" s="1"/>
  <c r="D75" i="26" s="1"/>
  <c r="B53" i="26"/>
  <c r="B75" i="26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<sst xmlns="http://schemas.openxmlformats.org/spreadsheetml/2006/main" count="417" uniqueCount="271">
  <si>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</si>
  <si>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</si>
  <si>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</si>
  <si>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</si>
  <si>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</si>
  <si>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</si>
  <si>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</si>
  <si>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</si>
  <si>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</si>
  <si>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</si>
  <si>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</si>
  <si>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</si>
  <si>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</si>
  <si>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</si>
  <si>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</si>
  <si>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</si>
  <si>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</si>
  <si>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</si>
  <si>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</si>
  <si>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</si>
  <si>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</si>
  <si>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</si>
  <si>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</si>
  <si>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</si>
  <si>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</si>
  <si>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</si>
  <si>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</si>
  <si>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</si>
  <si>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</si>
  <si>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</si>
  <si>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</si>
  <si>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</si>
  <si>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</si>
  <si>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</si>
  <si>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</si>
  <si>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</si>
  <si>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</si>
  <si>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</si>
  <si>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</si>
  <si>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</si>
  <si>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</si>
  <si>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</si>
  <si>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</si>
  <si>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</si>
  <si>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</si>
  <si>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</si>
  <si>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</si>
  <si>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</si>
  <si>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</si>
  <si>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</si>
  <si>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</si>
  <si>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</si>
  <si>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</si>
  <si>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</si>
  <si>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</si>
  <si>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</si>
  <si>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</si>
  <si>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</si>
  <si>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</si>
  <si>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</si>
  <si>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</si>
  <si>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</si>
  <si>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</si>
  <si>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</si>
  <si>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</si>
  <si>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</si>
  <si>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</si>
  <si>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</si>
  <si>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</si>
  <si>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</si>
  <si>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</si>
  <si>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</si>
  <si>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</si>
  <si>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</si>
  <si>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</si>
  <si>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</si>
  <si>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</si>
  <si>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</si>
  <si>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</si>
  <si>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</si>
  <si>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</si>
  <si>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</si>
  <si>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</si>
  <si>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</si>
  <si>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</si>
  <si>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</si>
  <si>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</si>
  <si>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</si>
  <si>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</si>
  <si>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</si>
  <si>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</si>
  <si>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</si>
  <si>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</si>
  <si>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</si>
  <si>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</si>
  <si>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</si>
  <si>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</si>
  <si>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</si>
  <si>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</si>
  <si>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</si>
  <si>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</si>
  <si>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</si>
  <si>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</si>
  <si>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</si>
  <si>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</si>
  <si>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</si>
  <si>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</si>
  <si>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</si>
  <si>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</si>
  <si>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</si>
  <si>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</si>
  <si>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</si>
  <si>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</si>
  <si>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</si>
  <si>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</si>
  <si>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</si>
  <si>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</si>
  <si>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</si>
  <si>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</si>
  <si>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</si>
  <si>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</si>
  <si>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</si>
  <si>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</si>
  <si>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</si>
  <si>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</si>
  <si>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</si>
  <si>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</si>
  <si>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</si>
  <si>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</si>
  <si>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</si>
  <si>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</si>
  <si>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</si>
  <si>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</si>
  <si>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</si>
  <si>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</si>
  <si>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</si>
  <si>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</si>
  <si>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</si>
  <si>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</si>
  <si>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</si>
  <si>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</si>
  <si>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</si>
  <si>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</si>
  <si>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</si>
  <si>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</si>
  <si>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</si>
  <si>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</si>
  <si>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</si>
  <si>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</si>
  <si>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</si>
  <si>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</si>
  <si>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</si>
  <si>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</si>
  <si>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</si>
  <si>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</si>
  <si>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</si>
  <si>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</si>
  <si>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</si>
  <si>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</si>
  <si>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</si>
  <si>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</si>
  <si>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</si>
  <si>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</si>
  <si>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</si>
  <si>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</si>
  <si>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</si>
  <si>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</si>
  <si>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</si>
  <si>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</si>
  <si>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</si>
  <si>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</si>
  <si>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</si>
  <si>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</si>
  <si>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</si>
  <si>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</si>
  <si>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</si>
  <si>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</si>
  <si>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</si>
  <si>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</si>
  <si>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</si>
  <si>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</si>
  <si>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</si>
  <si>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</si>
  <si>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</si>
  <si>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</si>
  <si>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</si>
  <si>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</si>
  <si>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</si>
  <si>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</si>
  <si>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</si>
  <si>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</si>
  <si>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</si>
  <si>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</si>
  <si>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</si>
  <si>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</si>
  <si>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</si>
  <si>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</si>
  <si>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</si>
  <si>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</si>
  <si>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</si>
  <si>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</si>
  <si>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</si>
  <si>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</si>
  <si>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</si>
  <si>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</si>
  <si>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</si>
  <si>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</si>
  <si>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</si>
  <si>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</si>
  <si>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</si>
  <si>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</si>
  <si>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</si>
  <si>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</si>
  <si>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</si>
  <si>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</si>
  <si>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</si>
  <si>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</si>
  <si>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</si>
  <si>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</si>
  <si>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</si>
  <si>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</si>
  <si>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</si>
  <si>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</si>
  <si>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</si>
  <si>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</si>
  <si>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</si>
  <si>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</si>
  <si>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</si>
  <si>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</si>
  <si>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</si>
  <si>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</si>
  <si>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</si>
  <si>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</si>
  <si>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</si>
  <si>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</si>
  <si>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</si>
  <si>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</si>
  <si>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</si>
  <si>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</si>
  <si>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</si>
  <si>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</si>
  <si>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</si>
  <si>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</si>
  <si>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</si>
  <si>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</si>
  <si>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</si>
  <si>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</si>
  <si>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</si>
  <si>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</si>
  <si>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</si>
  <si>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</si>
  <si>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</si>
  <si>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</si>
  <si>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</si>
  <si>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</si>
  <si>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</si>
  <si>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</si>
  <si>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</si>
  <si>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</si>
  <si>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</si>
  <si>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</si>
  <si>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</si>
  <si>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</si>
  <si>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</si>
  <si>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</si>
  <si>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</t>
    </r>
  </si>
  <si>
    <t>Deme te paguara nga risiguruesi</t>
  </si>
  <si>
    <t>Pasqyrat financiare te vitit 2020</t>
  </si>
  <si>
    <t>ALBSIG SHA</t>
  </si>
  <si>
    <t>K42108801C</t>
  </si>
  <si>
    <t>Te tjera te ardhura dhe shpenzime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</si>
</sst>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46" zoomScaleNormal="100" workbookViewId="0">
      <selection activeCell="D35" sqref="D3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267</v>
      </c>
    </row>
    <row r="2" spans="1:6">
      <c r="A2" s="42" t="s">
        <v>268</v>
      </c>
    </row>
    <row r="3" spans="1:6">
      <c r="A3" s="42" t="s">
        <v>269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259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248</v>
      </c>
      <c r="B8" s="49">
        <v>2687242420</v>
      </c>
      <c r="C8" s="44"/>
      <c r="D8" s="49">
        <v>2367406333</v>
      </c>
      <c r="E8" s="43"/>
      <c r="F8" s="36"/>
    </row>
    <row r="9" spans="1:6">
      <c r="A9" s="51" t="s">
        <v>249</v>
      </c>
      <c r="B9" s="49">
        <v>-124991108</v>
      </c>
      <c r="C9" s="44"/>
      <c r="D9" s="49">
        <v>-157384053</v>
      </c>
      <c r="E9" s="43"/>
      <c r="F9" s="36"/>
    </row>
    <row r="10" spans="1:6">
      <c r="A10" s="52" t="s">
        <v>250</v>
      </c>
      <c r="B10" s="60">
        <f>SUM(B8:B9)</f>
        <v>2562251312</v>
      </c>
      <c r="C10" s="52"/>
      <c r="D10" s="60">
        <f>SUM(D8:D9)</f>
        <v>2210022280</v>
      </c>
      <c r="E10" s="43"/>
      <c r="F10" s="36"/>
    </row>
    <row r="11" spans="1:6">
      <c r="A11" s="51" t="s">
        <v>251</v>
      </c>
      <c r="B11" s="49">
        <v>-348131728</v>
      </c>
      <c r="C11" s="44"/>
      <c r="D11" s="49">
        <v>-56798394</v>
      </c>
      <c r="E11" s="43"/>
      <c r="F11" s="36"/>
    </row>
    <row r="12" spans="1:6">
      <c r="A12" s="51" t="s">
        <v>252</v>
      </c>
      <c r="B12" s="49">
        <v>-3946616</v>
      </c>
      <c r="C12" s="44"/>
      <c r="D12" s="49">
        <v>-8492307</v>
      </c>
      <c r="E12" s="43"/>
      <c r="F12" s="36"/>
    </row>
    <row r="13" spans="1:6">
      <c r="A13" s="52" t="s">
        <v>253</v>
      </c>
      <c r="B13" s="60">
        <f>SUM(B10:B12)</f>
        <v>2210172968</v>
      </c>
      <c r="C13" s="52"/>
      <c r="D13" s="60">
        <f>SUM(D10:D12)</f>
        <v>2144731579</v>
      </c>
      <c r="E13" s="43"/>
      <c r="F13" s="36"/>
    </row>
    <row r="14" spans="1:6">
      <c r="A14" s="51" t="s">
        <v>240</v>
      </c>
      <c r="B14" s="49"/>
      <c r="C14" s="44"/>
      <c r="D14" s="49"/>
      <c r="E14" s="43"/>
      <c r="F14" s="36"/>
    </row>
    <row r="15" spans="1:6">
      <c r="A15" s="51" t="s">
        <v>241</v>
      </c>
      <c r="B15" s="49"/>
      <c r="C15" s="44"/>
      <c r="D15" s="49"/>
      <c r="E15" s="43"/>
      <c r="F15" s="36"/>
    </row>
    <row r="16" spans="1:6">
      <c r="A16" s="51" t="s">
        <v>242</v>
      </c>
      <c r="B16" s="49"/>
      <c r="C16" s="44"/>
      <c r="D16" s="49"/>
      <c r="E16" s="43"/>
      <c r="F16" s="36"/>
    </row>
    <row r="17" spans="1:6">
      <c r="A17" s="61" t="s">
        <v>265</v>
      </c>
      <c r="B17" s="49">
        <v>17317544</v>
      </c>
      <c r="C17" s="44"/>
      <c r="D17" s="49">
        <v>61323730</v>
      </c>
      <c r="E17" s="43"/>
      <c r="F17" s="36"/>
    </row>
    <row r="18" spans="1:6">
      <c r="A18" s="52" t="s">
        <v>254</v>
      </c>
      <c r="B18" s="60">
        <f>SUM(B13:B17)</f>
        <v>2227490512</v>
      </c>
      <c r="C18" s="52"/>
      <c r="D18" s="60">
        <f>SUM(D13:D17)</f>
        <v>2206055309</v>
      </c>
      <c r="E18" s="43"/>
      <c r="F18" s="36"/>
    </row>
    <row r="19" spans="1:6">
      <c r="A19" s="63" t="s">
        <v>260</v>
      </c>
      <c r="B19" s="49">
        <v>-1750591398</v>
      </c>
      <c r="C19" s="52"/>
      <c r="D19" s="49">
        <v>-769173605</v>
      </c>
      <c r="E19" s="43"/>
      <c r="F19" s="36"/>
    </row>
    <row r="20" spans="1:6">
      <c r="A20" s="63" t="s">
        <v>261</v>
      </c>
      <c r="B20" s="49">
        <v>-108846287</v>
      </c>
      <c r="C20" s="52"/>
      <c r="D20" s="49">
        <v>-131808502</v>
      </c>
      <c r="E20" s="43"/>
      <c r="F20" s="36"/>
    </row>
    <row r="21" spans="1:6">
      <c r="A21" s="61" t="s">
        <v>266</v>
      </c>
      <c r="B21" s="49">
        <v>1101534419</v>
      </c>
      <c r="C21" s="52"/>
      <c r="D21" s="49">
        <v>229897992</v>
      </c>
      <c r="E21" s="43"/>
      <c r="F21" s="36"/>
    </row>
    <row r="22" spans="1:6">
      <c r="A22" s="64" t="s">
        <v>255</v>
      </c>
      <c r="B22" s="60">
        <f>SUM(B19:B21)</f>
        <v>-757903266</v>
      </c>
      <c r="C22" s="52"/>
      <c r="D22" s="60">
        <f>SUM(D19:D21)</f>
        <v>-671084115</v>
      </c>
      <c r="E22" s="43"/>
      <c r="F22" s="36"/>
    </row>
    <row r="23" spans="1:6">
      <c r="A23" s="51" t="s">
        <v>256</v>
      </c>
      <c r="B23" s="49">
        <v>-738954706</v>
      </c>
      <c r="C23" s="44"/>
      <c r="D23" s="49">
        <v>-692737595</v>
      </c>
      <c r="E23" s="43"/>
      <c r="F23" s="36"/>
    </row>
    <row r="24" spans="1:6">
      <c r="A24" s="51" t="s">
        <v>243</v>
      </c>
      <c r="B24" s="49"/>
      <c r="C24" s="44"/>
      <c r="D24" s="49"/>
      <c r="E24" s="43"/>
      <c r="F24" s="36"/>
    </row>
    <row r="25" spans="1:6">
      <c r="A25" s="51" t="s">
        <v>258</v>
      </c>
      <c r="B25" s="49">
        <v>-504517174</v>
      </c>
      <c r="C25" s="44"/>
      <c r="D25" s="49">
        <v>-601337400</v>
      </c>
      <c r="E25" s="43"/>
      <c r="F25" s="36"/>
    </row>
    <row r="26" spans="1:6">
      <c r="A26" s="51" t="s">
        <v>244</v>
      </c>
      <c r="B26" s="49">
        <v>-61117823</v>
      </c>
      <c r="C26" s="44"/>
      <c r="D26" s="49">
        <v>-62072009</v>
      </c>
      <c r="E26" s="43"/>
      <c r="F26" s="36"/>
    </row>
    <row r="27" spans="1:6">
      <c r="A27" s="51" t="s">
        <v>222</v>
      </c>
      <c r="B27" s="49"/>
      <c r="C27" s="44"/>
      <c r="D27" s="49"/>
      <c r="E27" s="43"/>
      <c r="F27" s="36"/>
    </row>
    <row r="28" spans="1:6">
      <c r="A28" s="61" t="s">
        <v>270</v>
      </c>
      <c r="B28" s="49">
        <v>28152601</v>
      </c>
      <c r="C28" s="44"/>
      <c r="D28" s="49">
        <v>11986121</v>
      </c>
      <c r="E28" s="43"/>
      <c r="F28" s="36"/>
    </row>
    <row r="29" spans="1:6">
      <c r="A29" s="64" t="s">
        <v>264</v>
      </c>
      <c r="B29" s="60">
        <f>SUM(B23:B28)</f>
        <v>-1276437102</v>
      </c>
      <c r="C29" s="51"/>
      <c r="D29" s="60">
        <f>SUM(D23:D28)</f>
        <v>-1344160883</v>
      </c>
      <c r="E29" s="43"/>
      <c r="F29" s="36"/>
    </row>
    <row r="30" spans="1:6">
      <c r="A30" s="51" t="s">
        <v>262</v>
      </c>
      <c r="B30" s="49"/>
      <c r="C30" s="44"/>
      <c r="D30" s="49"/>
      <c r="E30" s="43"/>
      <c r="F30" s="36"/>
    </row>
    <row r="31" spans="1:6">
      <c r="A31" s="51" t="s">
        <v>263</v>
      </c>
      <c r="B31" s="49"/>
      <c r="C31" s="44"/>
      <c r="D31" s="49"/>
      <c r="E31" s="43"/>
      <c r="F31" s="36"/>
    </row>
    <row r="32" spans="1:6">
      <c r="A32" s="51" t="s">
        <v>257</v>
      </c>
      <c r="B32" s="49"/>
      <c r="C32" s="44"/>
      <c r="D32" s="49"/>
      <c r="E32" s="43"/>
      <c r="F32" s="36"/>
    </row>
    <row r="33" spans="1:6">
      <c r="A33" s="52" t="s">
        <v>246</v>
      </c>
      <c r="B33" s="60">
        <f>SUM(B30:B32)</f>
        <v>0</v>
      </c>
      <c r="C33" s="51"/>
      <c r="D33" s="60">
        <f>SUM(D30:D32)</f>
        <v>0</v>
      </c>
      <c r="E33" s="43"/>
      <c r="F33" s="36"/>
    </row>
    <row r="34" spans="1:6">
      <c r="A34" s="52"/>
      <c r="B34" s="62"/>
      <c r="C34" s="51"/>
      <c r="D34" s="62"/>
      <c r="E34" s="43"/>
      <c r="F34" s="36"/>
    </row>
    <row r="35" spans="1:6">
      <c r="A35" s="52" t="s">
        <v>214</v>
      </c>
      <c r="B35" s="62">
        <f>SUM(B33,B29,B22,B18)</f>
        <v>193150144</v>
      </c>
      <c r="C35" s="51"/>
      <c r="D35" s="62">
        <f>SUM(D33,D29,D22,D18)</f>
        <v>190810311</v>
      </c>
      <c r="E35" s="43"/>
      <c r="F35" s="36"/>
    </row>
    <row r="36" spans="1:6">
      <c r="A36" s="51" t="s">
        <v>26</v>
      </c>
      <c r="B36" s="49">
        <v>-33590559</v>
      </c>
      <c r="C36" s="44"/>
      <c r="D36" s="49">
        <v>-37989721</v>
      </c>
      <c r="E36" s="43"/>
      <c r="F36" s="36"/>
    </row>
    <row r="37" spans="1:6" ht="15" customHeight="1" thickBot="1">
      <c r="A37" s="52" t="s">
        <v>247</v>
      </c>
      <c r="B37" s="56">
        <f>SUM(B33:B36)</f>
        <v>159559585</v>
      </c>
      <c r="C37" s="44"/>
      <c r="D37" s="56">
        <f>SUM(D35:D36)</f>
        <v>152820590</v>
      </c>
      <c r="E37" s="43"/>
      <c r="F37" s="36"/>
    </row>
    <row r="38" spans="1:6" ht="15" customHeight="1" thickTop="1">
      <c r="A38" s="51"/>
      <c r="B38" s="51"/>
      <c r="C38" s="51"/>
      <c r="D38" s="51"/>
      <c r="E38" s="51"/>
      <c r="F38" s="36"/>
    </row>
    <row r="39" spans="1:6">
      <c r="A39" s="52" t="s">
        <v>223</v>
      </c>
      <c r="B39" s="52"/>
      <c r="C39" s="52"/>
      <c r="D39" s="52"/>
      <c r="E39" s="43"/>
      <c r="F39" s="36"/>
    </row>
    <row r="40" spans="1:6">
      <c r="A40" s="51" t="s">
        <v>224</v>
      </c>
      <c r="B40" s="49"/>
      <c r="C40" s="44"/>
      <c r="D40" s="49"/>
      <c r="E40" s="43"/>
      <c r="F40" s="36"/>
    </row>
    <row r="41" spans="1:6">
      <c r="A41" s="51" t="s">
        <v>225</v>
      </c>
      <c r="B41" s="49"/>
      <c r="C41" s="44"/>
      <c r="D41" s="49"/>
      <c r="E41" s="43"/>
      <c r="F41" s="36"/>
    </row>
    <row r="42" spans="1:6">
      <c r="A42" s="51"/>
      <c r="B42" s="55"/>
      <c r="C42" s="55"/>
      <c r="D42" s="55"/>
      <c r="E42" s="43"/>
      <c r="F42" s="36"/>
    </row>
    <row r="43" spans="1:6">
      <c r="A43" s="52" t="s">
        <v>226</v>
      </c>
      <c r="B43" s="36"/>
      <c r="C43" s="36"/>
      <c r="D43" s="36"/>
      <c r="E43" s="48"/>
      <c r="F43" s="36"/>
    </row>
    <row r="44" spans="1:6">
      <c r="A44" s="51" t="s">
        <v>227</v>
      </c>
      <c r="B44" s="45"/>
      <c r="C44" s="45"/>
      <c r="D44" s="45"/>
      <c r="E44" s="48"/>
      <c r="F44" s="36"/>
    </row>
    <row r="45" spans="1:6">
      <c r="A45" s="54" t="s">
        <v>228</v>
      </c>
      <c r="B45" s="49"/>
      <c r="C45" s="44"/>
      <c r="D45" s="49"/>
      <c r="E45" s="43"/>
      <c r="F45" s="36"/>
    </row>
    <row r="46" spans="1:6">
      <c r="A46" s="54" t="s">
        <v>229</v>
      </c>
      <c r="B46" s="49"/>
      <c r="C46" s="44"/>
      <c r="D46" s="49"/>
      <c r="E46" s="43"/>
      <c r="F46" s="36"/>
    </row>
    <row r="47" spans="1:6">
      <c r="A47" s="55"/>
      <c r="B47" s="55"/>
      <c r="C47" s="55"/>
      <c r="D47" s="55"/>
      <c r="E47" s="43"/>
      <c r="F47" s="36"/>
    </row>
    <row r="48" spans="1:6">
      <c r="A48" s="51" t="s">
        <v>230</v>
      </c>
      <c r="B48" s="36"/>
      <c r="C48" s="36"/>
      <c r="D48" s="36"/>
      <c r="E48" s="48"/>
      <c r="F48" s="36"/>
    </row>
    <row r="49" spans="1:6">
      <c r="A49" s="54" t="s">
        <v>228</v>
      </c>
      <c r="B49" s="49"/>
      <c r="C49" s="44"/>
      <c r="D49" s="49"/>
      <c r="E49" s="36"/>
      <c r="F49" s="36"/>
    </row>
    <row r="50" spans="1:6">
      <c r="A50" s="54" t="s">
        <v>229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231</v>
      </c>
      <c r="B53" s="57">
        <f>B37</f>
        <v>159559585</v>
      </c>
      <c r="D53" s="57">
        <f>D37</f>
        <v>152820590</v>
      </c>
    </row>
    <row r="54" spans="1:6" s="35" customFormat="1">
      <c r="A54" s="52"/>
    </row>
    <row r="55" spans="1:6" s="35" customFormat="1">
      <c r="A55" s="53" t="s">
        <v>221</v>
      </c>
    </row>
    <row r="56" spans="1:6" s="35" customFormat="1">
      <c r="A56" s="52"/>
    </row>
    <row r="57" spans="1:6" s="35" customFormat="1">
      <c r="A57" s="52" t="s">
        <v>232</v>
      </c>
    </row>
    <row r="58" spans="1:6" s="35" customFormat="1">
      <c r="A58" s="51" t="s">
        <v>233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245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234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235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236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237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238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239</v>
      </c>
      <c r="B75" s="58">
        <f>B73+B53</f>
        <v>159559585</v>
      </c>
      <c r="D75" s="58">
        <f>D73+D53</f>
        <v>152820590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224</v>
      </c>
      <c r="B78" s="59"/>
      <c r="D78" s="59"/>
    </row>
    <row r="79" spans="1:4" s="35" customFormat="1">
      <c r="A79" s="51" t="s">
        <v>225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Genci Ramaj</cp:lastModifiedBy>
  <cp:lastPrinted>2016-10-03T09:59:38Z</cp:lastPrinted>
  <dcterms:created xsi:type="dcterms:W3CDTF">2012-01-19T09:31:29Z</dcterms:created>
  <dcterms:modified xsi:type="dcterms:W3CDTF">2021-07-27T07:34:37Z</dcterms:modified>
</cp:coreProperties>
</file>