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Light Financa\Desktop\Dorezim Bilanci 2020\"/>
    </mc:Choice>
  </mc:AlternateContent>
  <xr:revisionPtr revIDLastSave="0" documentId="13_ncr:1_{A79EC135-D6A2-4561-86B3-21E1D5AF6404}" xr6:coauthVersionLast="47" xr6:coauthVersionMax="47" xr10:uidLastSave="{00000000-0000-0000-0000-000000000000}"/>
  <bookViews>
    <workbookView minimized="1" xWindow="2490" yWindow="1380" windowWidth="2769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A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<sst xmlns="http://schemas.openxmlformats.org/spreadsheetml/2006/main" count="442" uniqueCount="299">
  <si>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</si>
  <si>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</si>
  <si>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</si>
  <si>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</si>
  <si>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</si>
  <si>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</si>
  <si>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</si>
  <si>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</si>
  <si>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</si>
  <si>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</si>
  <si>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</si>
  <si>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</si>
  <si>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</si>
  <si>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</si>
  <si>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</si>
  <si>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</si>
  <si>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</si>
  <si>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</si>
  <si>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</si>
  <si>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</si>
  <si>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</si>
  <si>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</si>
  <si>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</si>
  <si>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</si>
  <si>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</si>
  <si>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</si>
  <si>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</si>
  <si>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</si>
  <si>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</si>
  <si>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</si>
  <si>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</si>
  <si>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</si>
  <si>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</si>
  <si>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</si>
  <si>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</si>
  <si>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</si>
  <si>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</si>
  <si>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</si>
  <si>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</si>
  <si>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</si>
  <si>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</si>
  <si>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</si>
  <si>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</si>
  <si>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</si>
  <si>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</si>
  <si>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</si>
  <si>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</si>
  <si>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</si>
  <si>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</si>
  <si>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</si>
  <si>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</si>
  <si>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</si>
  <si>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</si>
  <si>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</si>
  <si>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</si>
  <si>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</si>
  <si>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</si>
  <si>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</si>
  <si>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</si>
  <si>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</si>
  <si>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</si>
  <si>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</si>
  <si>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</si>
  <si>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</si>
  <si>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</si>
  <si>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</si>
  <si>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</si>
  <si>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</si>
  <si>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</si>
  <si>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</si>
  <si>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</si>
  <si>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</si>
  <si>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</si>
  <si>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</si>
  <si>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</si>
  <si>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</si>
  <si>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</si>
  <si>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</si>
  <si>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</si>
  <si>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</si>
  <si>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</si>
  <si>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</si>
  <si>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</si>
  <si>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</si>
  <si>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</si>
  <si>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</si>
  <si>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</si>
  <si>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</si>
  <si>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</si>
  <si>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</si>
  <si>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</si>
  <si>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</si>
  <si>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</si>
  <si>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</si>
  <si>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</si>
  <si>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</si>
  <si>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</si>
  <si>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</si>
  <si>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</si>
  <si>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</si>
  <si>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</si>
  <si>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</si>
  <si>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</si>
  <si>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</si>
  <si>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</si>
  <si>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</si>
  <si>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</si>
  <si>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</si>
  <si>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</si>
  <si>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</si>
  <si>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</si>
  <si>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</si>
  <si>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</si>
  <si>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</si>
  <si>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</si>
  <si>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</si>
  <si>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</si>
  <si>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</si>
  <si>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</si>
  <si>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</si>
  <si>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</si>
  <si>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</si>
  <si>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</si>
  <si>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</si>
  <si>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</si>
  <si>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</si>
  <si>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</si>
  <si>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</si>
  <si>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</si>
  <si>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</si>
  <si>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</si>
  <si>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</si>
  <si>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</si>
  <si>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</si>
  <si>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</si>
  <si>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</si>
  <si>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</si>
  <si>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</si>
  <si>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</si>
  <si>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</si>
  <si>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</si>
  <si>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</si>
  <si>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</si>
  <si>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</si>
  <si>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</si>
  <si>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</si>
  <si>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</si>
  <si>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</si>
  <si>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</si>
  <si>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</si>
  <si>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</si>
  <si>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</si>
  <si>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</si>
  <si>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</si>
  <si>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</si>
  <si>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</si>
  <si>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</si>
  <si>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</si>
  <si>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</si>
  <si>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</si>
  <si>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</si>
  <si>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</si>
  <si>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</si>
  <si>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</si>
  <si>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</si>
  <si>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</si>
  <si>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</si>
  <si>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</si>
  <si>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</si>
  <si>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</si>
  <si>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</si>
  <si>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</si>
  <si>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</si>
  <si>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</si>
  <si>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</si>
  <si>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</si>
  <si>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</si>
  <si>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</si>
  <si>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</si>
  <si>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</si>
  <si>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</si>
  <si>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</si>
  <si>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</si>
  <si>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</si>
  <si>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</si>
  <si>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</si>
  <si>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</si>
  <si>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</si>
  <si>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</si>
  <si>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</si>
  <si>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</si>
  <si>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</si>
  <si>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</si>
  <si>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</si>
  <si>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</si>
  <si>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</si>
  <si>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</si>
  <si>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</si>
  <si>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</si>
  <si>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</si>
  <si>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</si>
  <si>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</si>
  <si>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</si>
  <si>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</si>
  <si>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</si>
  <si>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</si>
  <si>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</si>
  <si>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</si>
  <si>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</si>
  <si>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</si>
  <si>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</si>
  <si>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</si>
  <si>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</si>
  <si>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</si>
  <si>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</si>
  <si>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</si>
  <si>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</si>
  <si>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</si>
  <si>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</si>
  <si>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</si>
  <si>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</si>
  <si>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</si>
  <si>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</si>
  <si>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</si>
  <si>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</si>
  <si>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</si>
  <si>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</si>
  <si>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</si>
  <si>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</si>
  <si>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</si>
  <si>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</si>
  <si>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</si>
  <si>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</si>
  <si>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</si>
  <si>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</si>
  <si>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</si>
  <si>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</si>
  <si>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</si>
  <si>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</si>
  <si>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</si>
  <si>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</si>
  <si>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</si>
  <si>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</si>
  <si>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</si>
  <si>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</si>
  <si>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</si>
  <si>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</si>
  <si>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</si>
  <si>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</si>
  <si>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</si>
  <si>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</si>
  <si>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</si>
  <si>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</si>
  <si>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</si>
  <si>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</si>
  <si>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</si>
  <si>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</si>
  <si>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</si>
  <si>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</si>
  <si>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</si>
  <si>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</si>
  <si>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</si>
  <si>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</si>
  <si>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</si>
  <si>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NIPT L41307038I</t>
  </si>
  <si>
    <t>Pasqyra e performances</t>
  </si>
  <si>
    <t>1.</t>
  </si>
  <si>
    <t>2.</t>
  </si>
  <si>
    <t>3.</t>
  </si>
  <si>
    <t>4.</t>
  </si>
  <si>
    <t>5.</t>
  </si>
  <si>
    <t>5.1.</t>
  </si>
  <si>
    <t>5.2.</t>
  </si>
  <si>
    <t>6.</t>
  </si>
  <si>
    <t>6.1.</t>
  </si>
  <si>
    <t>6.2.</t>
  </si>
  <si>
    <t>7.</t>
  </si>
  <si>
    <t>8.</t>
  </si>
  <si>
    <t>9.</t>
  </si>
  <si>
    <t>10.</t>
  </si>
  <si>
    <t>10.1.</t>
  </si>
  <si>
    <t>10.2.</t>
  </si>
  <si>
    <t>10.3.</t>
  </si>
  <si>
    <t>11.</t>
  </si>
  <si>
    <t>12.</t>
  </si>
  <si>
    <t>12.1</t>
  </si>
  <si>
    <t>12.2</t>
  </si>
  <si>
    <t>13.</t>
  </si>
  <si>
    <t>14.</t>
  </si>
  <si>
    <t>15</t>
  </si>
  <si>
    <t>15.1.</t>
  </si>
  <si>
    <t>15.2.</t>
  </si>
  <si>
    <t>15.3.</t>
  </si>
  <si>
    <t>16.</t>
  </si>
  <si>
    <t>17.</t>
  </si>
  <si>
    <t>17.1.</t>
  </si>
  <si>
    <t>17.2.</t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</si>
  <si>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</si>
  <si>
    <t xml:space="preserve">     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</si>
</sst>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9"/>
      <color rgb="FF000000"/>
      <name val="Arial"/>
      <family val="2"/>
    </font>
    <font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0" fontId="176" fillId="61" borderId="0" xfId="0" applyFont="1" applyFill="1"/>
    <xf numFmtId="0" fontId="177" fillId="61" borderId="0" xfId="0" applyFont="1" applyFill="1" applyAlignment="1">
      <alignment horizontal="center"/>
    </xf>
    <xf numFmtId="0" fontId="177" fillId="61" borderId="0" xfId="0" applyFont="1" applyFill="1"/>
    <xf numFmtId="0" fontId="178" fillId="0" borderId="0" xfId="0" applyFont="1"/>
    <xf numFmtId="0" fontId="178" fillId="61" borderId="0" xfId="0" applyFont="1" applyFill="1"/>
    <xf numFmtId="0" fontId="179" fillId="61" borderId="0" xfId="0" applyFont="1" applyFill="1"/>
    <xf numFmtId="0" fontId="180" fillId="61" borderId="0" xfId="0" applyFont="1" applyFill="1"/>
    <xf numFmtId="3" fontId="181" fillId="61" borderId="0" xfId="0" applyNumberFormat="1" applyFont="1" applyFill="1" applyAlignment="1">
      <alignment horizontal="center" vertical="center"/>
    </xf>
    <xf numFmtId="0" fontId="182" fillId="61" borderId="0" xfId="0" applyFont="1" applyFill="1" applyAlignment="1">
      <alignment vertical="center"/>
    </xf>
    <xf numFmtId="0" fontId="179" fillId="61" borderId="0" xfId="0" applyFont="1" applyFill="1" applyAlignment="1">
      <alignment wrapText="1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80" fillId="61" borderId="0" xfId="0" applyNumberFormat="1" applyFont="1" applyFill="1" applyAlignment="1">
      <alignment horizontal="right"/>
    </xf>
    <xf numFmtId="0" fontId="183" fillId="61" borderId="0" xfId="0" applyFont="1" applyFill="1"/>
    <xf numFmtId="0" fontId="184" fillId="61" borderId="0" xfId="0" applyFont="1" applyFill="1" applyAlignment="1">
      <alignment horizontal="left" wrapText="1" indent="2"/>
    </xf>
    <xf numFmtId="0" fontId="184" fillId="61" borderId="0" xfId="0" applyFont="1" applyFill="1"/>
    <xf numFmtId="0" fontId="185" fillId="62" borderId="26" xfId="6596" applyFont="1" applyFill="1" applyBorder="1" applyAlignment="1">
      <alignment horizontal="center" vertical="center" wrapText="1"/>
    </xf>
    <xf numFmtId="0" fontId="179" fillId="61" borderId="0" xfId="0" applyFont="1" applyFill="1" applyAlignment="1">
      <alignment vertical="top" wrapText="1"/>
    </xf>
    <xf numFmtId="0" fontId="184" fillId="61" borderId="0" xfId="0" applyFont="1" applyFill="1" applyAlignment="1">
      <alignment horizontal="left" indent="2"/>
    </xf>
    <xf numFmtId="167" fontId="177" fillId="61" borderId="0" xfId="215" applyNumberFormat="1" applyFont="1" applyFill="1" applyBorder="1" applyAlignment="1" applyProtection="1">
      <alignment horizontal="right" wrapText="1"/>
    </xf>
    <xf numFmtId="43" fontId="177" fillId="61" borderId="0" xfId="0" applyNumberFormat="1" applyFont="1" applyFill="1"/>
    <xf numFmtId="0" fontId="184" fillId="61" borderId="0" xfId="0" applyFont="1" applyFill="1" applyAlignment="1">
      <alignment horizontal="left" vertical="top" wrapText="1" indent="2"/>
    </xf>
    <xf numFmtId="0" fontId="184" fillId="61" borderId="0" xfId="0" applyFont="1" applyFill="1" applyAlignment="1">
      <alignment horizontal="left" vertical="center"/>
    </xf>
    <xf numFmtId="0" fontId="184" fillId="61" borderId="0" xfId="0" applyFont="1" applyFill="1" applyAlignment="1">
      <alignment horizontal="left" vertical="center" wrapText="1"/>
    </xf>
    <xf numFmtId="0" fontId="179" fillId="61" borderId="0" xfId="0" applyFont="1" applyFill="1" applyAlignment="1">
      <alignment vertical="center" wrapText="1"/>
    </xf>
    <xf numFmtId="37" fontId="176" fillId="61" borderId="0" xfId="0" applyNumberFormat="1" applyFont="1" applyFill="1" applyAlignment="1">
      <alignment horizontal="right"/>
    </xf>
    <xf numFmtId="37" fontId="177" fillId="61" borderId="0" xfId="0" applyNumberFormat="1" applyFont="1" applyFill="1"/>
    <xf numFmtId="167" fontId="177" fillId="61" borderId="0" xfId="215" applyNumberFormat="1" applyFont="1" applyFill="1"/>
    <xf numFmtId="0" fontId="179" fillId="61" borderId="15" xfId="0" applyFont="1" applyFill="1" applyBorder="1" applyAlignment="1">
      <alignment wrapText="1"/>
    </xf>
    <xf numFmtId="0" fontId="179" fillId="61" borderId="0" xfId="6592" applyFont="1" applyFill="1" applyAlignment="1">
      <alignment wrapText="1"/>
    </xf>
    <xf numFmtId="0" fontId="181" fillId="61" borderId="0" xfId="3506" applyFont="1" applyFill="1" applyAlignment="1">
      <alignment horizontal="center"/>
    </xf>
    <xf numFmtId="167" fontId="177" fillId="61" borderId="0" xfId="215" applyNumberFormat="1" applyFont="1" applyFill="1" applyBorder="1" applyAlignment="1" applyProtection="1"/>
    <xf numFmtId="0" fontId="179" fillId="61" borderId="0" xfId="6592" applyFont="1" applyFill="1" applyAlignment="1">
      <alignment vertical="top" wrapText="1"/>
    </xf>
    <xf numFmtId="167" fontId="181" fillId="61" borderId="25" xfId="215" applyNumberFormat="1" applyFont="1" applyFill="1" applyBorder="1" applyAlignment="1">
      <alignment horizontal="right" vertical="center"/>
    </xf>
    <xf numFmtId="167" fontId="181" fillId="61" borderId="0" xfId="215" applyNumberFormat="1" applyFont="1" applyFill="1" applyAlignment="1">
      <alignment horizontal="right" vertical="center"/>
    </xf>
    <xf numFmtId="0" fontId="177" fillId="61" borderId="0" xfId="6592" applyFont="1" applyFill="1" applyAlignment="1">
      <alignment vertical="top" wrapText="1"/>
    </xf>
    <xf numFmtId="0" fontId="177" fillId="61" borderId="0" xfId="6592" applyFont="1" applyFill="1" applyAlignment="1">
      <alignment wrapText="1"/>
    </xf>
    <xf numFmtId="0" fontId="183" fillId="61" borderId="0" xfId="6592" applyFont="1" applyFill="1" applyAlignment="1">
      <alignment wrapText="1"/>
    </xf>
    <xf numFmtId="0" fontId="181" fillId="61" borderId="0" xfId="3506" applyFont="1" applyFill="1" applyAlignment="1">
      <alignment horizontal="center" vertical="center"/>
    </xf>
    <xf numFmtId="0" fontId="181" fillId="61" borderId="0" xfId="3506" applyFont="1" applyFill="1" applyAlignment="1">
      <alignment vertical="center"/>
    </xf>
    <xf numFmtId="0" fontId="186" fillId="61" borderId="0" xfId="3507" applyFont="1" applyFill="1" applyAlignment="1">
      <alignment vertical="center"/>
    </xf>
    <xf numFmtId="0" fontId="186" fillId="61" borderId="0" xfId="3275" applyFont="1" applyFill="1"/>
    <xf numFmtId="0" fontId="186" fillId="61" borderId="0" xfId="3275" applyFont="1" applyFill="1" applyAlignment="1">
      <alignment horizontal="center"/>
    </xf>
    <xf numFmtId="167" fontId="177" fillId="61" borderId="0" xfId="215" applyNumberFormat="1" applyFont="1" applyFill="1" applyAlignment="1">
      <alignment horizontal="center"/>
    </xf>
    <xf numFmtId="167" fontId="181" fillId="61" borderId="0" xfId="215" applyNumberFormat="1" applyFont="1" applyFill="1" applyAlignment="1">
      <alignment horizontal="center" vertical="center"/>
    </xf>
    <xf numFmtId="167" fontId="180" fillId="61" borderId="0" xfId="215" applyNumberFormat="1" applyFont="1" applyFill="1"/>
    <xf numFmtId="167" fontId="180" fillId="61" borderId="0" xfId="215" applyNumberFormat="1" applyFont="1" applyFill="1" applyAlignment="1">
      <alignment horizontal="right"/>
    </xf>
    <xf numFmtId="167" fontId="176" fillId="61" borderId="25" xfId="215" applyNumberFormat="1" applyFont="1" applyFill="1" applyBorder="1" applyAlignment="1">
      <alignment horizontal="right"/>
    </xf>
    <xf numFmtId="167" fontId="176" fillId="61" borderId="0" xfId="215" applyNumberFormat="1" applyFont="1" applyFill="1" applyAlignment="1">
      <alignment horizontal="right"/>
    </xf>
    <xf numFmtId="167" fontId="180" fillId="61" borderId="15" xfId="215" applyNumberFormat="1" applyFont="1" applyFill="1" applyBorder="1" applyAlignment="1">
      <alignment horizontal="right"/>
    </xf>
    <xf numFmtId="167" fontId="176" fillId="61" borderId="15" xfId="215" applyNumberFormat="1" applyFont="1" applyFill="1" applyBorder="1" applyAlignment="1">
      <alignment horizontal="right"/>
    </xf>
    <xf numFmtId="167" fontId="186" fillId="61" borderId="0" xfId="215" applyNumberFormat="1" applyFont="1" applyFill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6" xfId="6596" xr:uid="{D3040D9C-F916-421F-B89E-2A58824F0F13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Albaligh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PASH"/>
      <sheetName val="Cash Flow"/>
      <sheetName val="Pasqyra e ndryshimev ne kapital"/>
      <sheetName val="Shenime shpjeguese"/>
      <sheetName val="Shenimet shpjeguese"/>
      <sheetName val="Shpenzime te pazbritshme 14  "/>
    </sheetNames>
    <sheetDataSet>
      <sheetData sheetId="0">
        <row r="2">
          <cell r="A2" t="str">
            <v xml:space="preserve">Albalight sh.p.k                                                                                               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45" zoomScaleNormal="100" workbookViewId="0">
      <selection activeCell="G59" sqref="G59"/>
    </sheetView>
  </sheetViews>
  <sheetFormatPr defaultColWidth="9.140625" defaultRowHeight="12.75"/>
  <cols>
    <col min="1" max="1" width="79.28515625" style="37" customWidth="1"/>
    <col min="2" max="2" width="12.42578125" style="77" bestFit="1" customWidth="1"/>
    <col min="3" max="3" width="2.7109375" style="77" customWidth="1"/>
    <col min="4" max="4" width="12.42578125" style="77" bestFit="1" customWidth="1"/>
    <col min="5" max="5" width="2.5703125" style="36" customWidth="1"/>
    <col min="6" max="6" width="22" style="36" customWidth="1"/>
    <col min="7" max="7" width="17" style="37" customWidth="1"/>
    <col min="8" max="8" width="6.42578125" style="37" customWidth="1"/>
    <col min="9" max="9" width="9.5703125" style="37" hidden="1" customWidth="1"/>
    <col min="10" max="10" width="16.5703125" style="37" hidden="1" customWidth="1"/>
    <col min="11" max="16384" width="9.140625" style="37"/>
  </cols>
  <sheetData>
    <row r="1" spans="1:10">
      <c r="A1" s="35" t="s">
        <v>263</v>
      </c>
    </row>
    <row r="2" spans="1:10">
      <c r="A2" s="38" t="str">
        <f>'[1]1-Pasqyra e Pozicioni Financiar'!A2</f>
        <v xml:space="preserve">Albalight sh.p.k                                                                                                </v>
      </c>
    </row>
    <row r="3" spans="1:10">
      <c r="A3" s="38" t="s">
        <v>264</v>
      </c>
    </row>
    <row r="4" spans="1:10">
      <c r="A4" s="39" t="s">
        <v>235</v>
      </c>
    </row>
    <row r="5" spans="1:10">
      <c r="A5" s="40" t="s">
        <v>265</v>
      </c>
      <c r="B5" s="61"/>
      <c r="C5" s="61"/>
      <c r="D5" s="61"/>
      <c r="E5" s="37"/>
      <c r="F5" s="37"/>
    </row>
    <row r="6" spans="1:10">
      <c r="A6" s="41"/>
      <c r="B6" s="78" t="s">
        <v>211</v>
      </c>
      <c r="C6" s="78"/>
      <c r="D6" s="78" t="s">
        <v>211</v>
      </c>
      <c r="E6" s="42"/>
      <c r="F6" s="37"/>
    </row>
    <row r="7" spans="1:10" ht="11.45" customHeight="1">
      <c r="A7" s="41"/>
      <c r="B7" s="78">
        <v>2020</v>
      </c>
      <c r="C7" s="78"/>
      <c r="D7" s="78">
        <v>2019</v>
      </c>
      <c r="E7" s="42"/>
      <c r="F7" s="37"/>
    </row>
    <row r="8" spans="1:10" ht="6" hidden="1" customHeight="1">
      <c r="A8" s="43"/>
      <c r="B8" s="79"/>
      <c r="C8" s="79"/>
      <c r="D8" s="79"/>
      <c r="E8" s="41"/>
      <c r="F8" s="37"/>
    </row>
    <row r="9" spans="1:10">
      <c r="A9" s="44" t="s">
        <v>212</v>
      </c>
      <c r="B9" s="53">
        <v>174905991</v>
      </c>
      <c r="C9" s="80"/>
      <c r="D9" s="53">
        <v>172768179</v>
      </c>
      <c r="E9" s="45"/>
      <c r="F9" s="47" t="s">
        <v>262</v>
      </c>
    </row>
    <row r="10" spans="1:10">
      <c r="A10" s="48" t="s">
        <v>254</v>
      </c>
      <c r="B10" s="53"/>
      <c r="C10" s="80"/>
      <c r="D10" s="53"/>
      <c r="E10" s="45"/>
      <c r="F10" s="49" t="s">
        <v>259</v>
      </c>
      <c r="J10" s="50" t="s">
        <v>266</v>
      </c>
    </row>
    <row r="11" spans="1:10" ht="12.75" hidden="1" customHeight="1">
      <c r="A11" s="48" t="s">
        <v>256</v>
      </c>
      <c r="B11" s="53"/>
      <c r="C11" s="80"/>
      <c r="D11" s="53"/>
      <c r="E11" s="45"/>
      <c r="F11" s="49" t="s">
        <v>260</v>
      </c>
      <c r="J11" s="50" t="s">
        <v>267</v>
      </c>
    </row>
    <row r="12" spans="1:10" ht="12.75" hidden="1" customHeight="1">
      <c r="A12" s="48" t="s">
        <v>257</v>
      </c>
      <c r="B12" s="53"/>
      <c r="C12" s="80"/>
      <c r="D12" s="53"/>
      <c r="E12" s="45"/>
      <c r="F12" s="49" t="s">
        <v>260</v>
      </c>
      <c r="J12" s="50" t="s">
        <v>268</v>
      </c>
    </row>
    <row r="13" spans="1:10" ht="12.75" hidden="1" customHeight="1">
      <c r="A13" s="48" t="s">
        <v>258</v>
      </c>
      <c r="B13" s="53"/>
      <c r="C13" s="80"/>
      <c r="D13" s="53"/>
      <c r="E13" s="45"/>
      <c r="F13" s="49" t="s">
        <v>260</v>
      </c>
      <c r="J13" s="50" t="s">
        <v>269</v>
      </c>
    </row>
    <row r="14" spans="1:10" ht="12.75" hidden="1" customHeight="1">
      <c r="A14" s="48" t="s">
        <v>255</v>
      </c>
      <c r="B14" s="53"/>
      <c r="C14" s="80"/>
      <c r="D14" s="53"/>
      <c r="E14" s="45"/>
      <c r="F14" s="49" t="s">
        <v>261</v>
      </c>
      <c r="J14" s="50" t="s">
        <v>270</v>
      </c>
    </row>
    <row r="15" spans="1:10" ht="16.899999999999999" customHeight="1">
      <c r="A15" s="51" t="s">
        <v>213</v>
      </c>
      <c r="B15" s="53"/>
      <c r="C15" s="80"/>
      <c r="D15" s="53"/>
      <c r="E15" s="45"/>
      <c r="F15" s="37"/>
      <c r="J15" s="50" t="s">
        <v>271</v>
      </c>
    </row>
    <row r="16" spans="1:10">
      <c r="A16" s="44" t="s">
        <v>214</v>
      </c>
      <c r="B16" s="53"/>
      <c r="C16" s="80"/>
      <c r="D16" s="53"/>
      <c r="E16" s="45"/>
      <c r="F16" s="37"/>
      <c r="J16" s="50" t="s">
        <v>272</v>
      </c>
    </row>
    <row r="17" spans="1:10">
      <c r="A17" s="44" t="s">
        <v>215</v>
      </c>
      <c r="B17" s="53">
        <v>11183436</v>
      </c>
      <c r="C17" s="80"/>
      <c r="D17" s="53"/>
      <c r="E17" s="45"/>
      <c r="F17" s="37"/>
      <c r="J17" s="50" t="s">
        <v>273</v>
      </c>
    </row>
    <row r="18" spans="1:10">
      <c r="A18" s="40" t="s">
        <v>216</v>
      </c>
      <c r="B18" s="53"/>
      <c r="C18" s="80"/>
      <c r="D18" s="53"/>
      <c r="E18" s="45"/>
      <c r="F18" s="37"/>
      <c r="J18" s="50" t="s">
        <v>274</v>
      </c>
    </row>
    <row r="19" spans="1:10">
      <c r="A19" s="52" t="s">
        <v>216</v>
      </c>
      <c r="B19" s="53">
        <v>-117971403</v>
      </c>
      <c r="C19" s="80"/>
      <c r="D19" s="53">
        <v>-106852138</v>
      </c>
      <c r="E19" s="45"/>
      <c r="F19" s="37"/>
      <c r="J19" s="50" t="s">
        <v>275</v>
      </c>
    </row>
    <row r="20" spans="1:10">
      <c r="A20" s="48" t="s">
        <v>240</v>
      </c>
      <c r="B20" s="53">
        <v>-4571131</v>
      </c>
      <c r="C20" s="80"/>
      <c r="D20" s="53"/>
      <c r="E20" s="45"/>
      <c r="F20" s="54"/>
      <c r="J20" s="50" t="s">
        <v>276</v>
      </c>
    </row>
    <row r="21" spans="1:10">
      <c r="A21" s="44" t="s">
        <v>233</v>
      </c>
      <c r="B21" s="53"/>
      <c r="C21" s="80"/>
      <c r="D21" s="53"/>
      <c r="E21" s="45"/>
      <c r="F21" s="37"/>
      <c r="J21" s="50" t="s">
        <v>277</v>
      </c>
    </row>
    <row r="22" spans="1:10">
      <c r="A22" s="48" t="s">
        <v>241</v>
      </c>
      <c r="B22" s="53">
        <v>-14164835</v>
      </c>
      <c r="C22" s="80"/>
      <c r="D22" s="53">
        <v>-10777103</v>
      </c>
      <c r="E22" s="45"/>
      <c r="F22" s="37"/>
      <c r="J22" s="50" t="s">
        <v>278</v>
      </c>
    </row>
    <row r="23" spans="1:10">
      <c r="A23" s="52" t="s">
        <v>242</v>
      </c>
      <c r="B23" s="53">
        <v>-2240122</v>
      </c>
      <c r="C23" s="80"/>
      <c r="D23" s="53">
        <v>-1671403</v>
      </c>
      <c r="E23" s="45"/>
      <c r="F23" s="37"/>
      <c r="J23" s="50" t="s">
        <v>279</v>
      </c>
    </row>
    <row r="24" spans="1:10">
      <c r="A24" s="48" t="s">
        <v>244</v>
      </c>
      <c r="B24" s="53"/>
      <c r="C24" s="80"/>
      <c r="D24" s="53"/>
      <c r="E24" s="45"/>
      <c r="F24" s="37"/>
      <c r="J24" s="50" t="s">
        <v>280</v>
      </c>
    </row>
    <row r="25" spans="1:10">
      <c r="A25" s="44" t="s">
        <v>217</v>
      </c>
      <c r="B25" s="53"/>
      <c r="C25" s="80"/>
      <c r="D25" s="53"/>
      <c r="E25" s="45"/>
      <c r="F25" s="37"/>
      <c r="J25" s="50" t="s">
        <v>281</v>
      </c>
    </row>
    <row r="26" spans="1:10">
      <c r="A26" s="44" t="s">
        <v>231</v>
      </c>
      <c r="B26" s="53">
        <v>-4599866</v>
      </c>
      <c r="C26" s="80"/>
      <c r="D26" s="53">
        <v>-6365256</v>
      </c>
      <c r="E26" s="45"/>
      <c r="F26" s="37"/>
      <c r="J26" s="50" t="s">
        <v>282</v>
      </c>
    </row>
    <row r="27" spans="1:10">
      <c r="A27" s="44" t="s">
        <v>218</v>
      </c>
      <c r="B27" s="53">
        <v>-23270732</v>
      </c>
      <c r="C27" s="80"/>
      <c r="D27" s="53">
        <v>-24994915</v>
      </c>
      <c r="E27" s="45"/>
      <c r="F27" s="45"/>
      <c r="J27" s="50" t="s">
        <v>283</v>
      </c>
    </row>
    <row r="28" spans="1:10">
      <c r="A28" s="44" t="s">
        <v>210</v>
      </c>
      <c r="B28" s="53"/>
      <c r="C28" s="80"/>
      <c r="D28" s="53"/>
      <c r="E28" s="45"/>
      <c r="F28" s="37"/>
      <c r="J28" s="50" t="s">
        <v>284</v>
      </c>
    </row>
    <row r="29" spans="1:10" ht="13.5" customHeight="1">
      <c r="A29" s="48" t="s">
        <v>245</v>
      </c>
      <c r="B29" s="53"/>
      <c r="C29" s="80"/>
      <c r="D29" s="53"/>
      <c r="E29" s="45"/>
      <c r="F29" s="37"/>
      <c r="J29" s="50" t="s">
        <v>285</v>
      </c>
    </row>
    <row r="30" spans="1:10" ht="13.5" customHeight="1">
      <c r="A30" s="55" t="s">
        <v>243</v>
      </c>
      <c r="B30" s="53"/>
      <c r="C30" s="80"/>
      <c r="D30" s="53"/>
      <c r="E30" s="45"/>
      <c r="F30" s="37"/>
      <c r="J30" s="50" t="s">
        <v>286</v>
      </c>
    </row>
    <row r="31" spans="1:10" ht="13.5" customHeight="1">
      <c r="A31" s="55" t="s">
        <v>252</v>
      </c>
      <c r="B31" s="53">
        <v>5289975</v>
      </c>
      <c r="C31" s="80"/>
      <c r="D31" s="53"/>
      <c r="E31" s="45"/>
      <c r="F31" s="37"/>
      <c r="J31" s="50" t="s">
        <v>287</v>
      </c>
    </row>
    <row r="32" spans="1:10" ht="13.5" customHeight="1">
      <c r="A32" s="55" t="s">
        <v>246</v>
      </c>
      <c r="B32" s="53"/>
      <c r="C32" s="80"/>
      <c r="D32" s="53"/>
      <c r="E32" s="45"/>
      <c r="F32" s="37"/>
      <c r="J32" s="50" t="s">
        <v>288</v>
      </c>
    </row>
    <row r="33" spans="1:10" ht="13.5" customHeight="1">
      <c r="A33" s="55" t="s">
        <v>251</v>
      </c>
      <c r="B33" s="53">
        <v>480</v>
      </c>
      <c r="C33" s="80"/>
      <c r="D33" s="53"/>
      <c r="E33" s="45"/>
      <c r="F33" s="37"/>
      <c r="J33" s="50" t="s">
        <v>289</v>
      </c>
    </row>
    <row r="34" spans="1:10" ht="13.5" customHeight="1">
      <c r="A34" s="55" t="s">
        <v>247</v>
      </c>
      <c r="B34" s="53"/>
      <c r="C34" s="80"/>
      <c r="D34" s="53">
        <v>1301576</v>
      </c>
      <c r="E34" s="45"/>
      <c r="F34" s="37"/>
      <c r="J34" s="50" t="s">
        <v>290</v>
      </c>
    </row>
    <row r="35" spans="1:10">
      <c r="A35" s="44" t="s">
        <v>219</v>
      </c>
      <c r="B35" s="53">
        <v>-5289975</v>
      </c>
      <c r="C35" s="80"/>
      <c r="D35" s="53"/>
      <c r="E35" s="45"/>
      <c r="F35" s="37"/>
      <c r="J35" s="50" t="s">
        <v>291</v>
      </c>
    </row>
    <row r="36" spans="1:10">
      <c r="A36" s="44" t="s">
        <v>234</v>
      </c>
      <c r="B36" s="53"/>
      <c r="C36" s="80"/>
      <c r="D36" s="53"/>
      <c r="E36" s="45"/>
      <c r="F36" s="37"/>
      <c r="J36" s="50" t="s">
        <v>292</v>
      </c>
    </row>
    <row r="37" spans="1:10">
      <c r="A37" s="56" t="s">
        <v>248</v>
      </c>
      <c r="B37" s="53">
        <v>-1754891</v>
      </c>
      <c r="C37" s="80"/>
      <c r="D37" s="53">
        <v>-4477852</v>
      </c>
      <c r="E37" s="45"/>
      <c r="F37" s="37"/>
      <c r="J37" s="50" t="s">
        <v>293</v>
      </c>
    </row>
    <row r="38" spans="1:10" ht="29.25" customHeight="1">
      <c r="A38" s="57" t="s">
        <v>250</v>
      </c>
      <c r="B38" s="53"/>
      <c r="C38" s="80"/>
      <c r="D38" s="53"/>
      <c r="E38" s="45"/>
      <c r="F38" s="37"/>
      <c r="J38" s="50" t="s">
        <v>294</v>
      </c>
    </row>
    <row r="39" spans="1:10">
      <c r="A39" s="56" t="s">
        <v>249</v>
      </c>
      <c r="B39" s="53">
        <v>-166473</v>
      </c>
      <c r="C39" s="80"/>
      <c r="D39" s="53"/>
      <c r="E39" s="45"/>
      <c r="F39" s="37"/>
      <c r="J39" s="50" t="s">
        <v>295</v>
      </c>
    </row>
    <row r="40" spans="1:10" ht="16.5" customHeight="1">
      <c r="A40" s="58" t="s">
        <v>220</v>
      </c>
      <c r="B40" s="53"/>
      <c r="C40" s="80"/>
      <c r="D40" s="53"/>
      <c r="E40" s="45"/>
      <c r="F40" s="37"/>
      <c r="J40" s="50" t="s">
        <v>296</v>
      </c>
    </row>
    <row r="41" spans="1:10">
      <c r="A41" s="58" t="s">
        <v>297</v>
      </c>
      <c r="B41" s="53"/>
      <c r="C41" s="80"/>
      <c r="D41" s="53"/>
      <c r="E41" s="45"/>
      <c r="F41" s="37"/>
    </row>
    <row r="42" spans="1:10">
      <c r="A42" s="58" t="s">
        <v>221</v>
      </c>
      <c r="B42" s="81">
        <f>SUM(B9:B41)</f>
        <v>17350454</v>
      </c>
      <c r="C42" s="82"/>
      <c r="D42" s="81">
        <f>SUM(D9:D41)</f>
        <v>18931088</v>
      </c>
      <c r="E42" s="59"/>
      <c r="F42" s="37"/>
      <c r="G42" s="60"/>
      <c r="H42" s="60"/>
    </row>
    <row r="43" spans="1:10">
      <c r="A43" s="58" t="s">
        <v>26</v>
      </c>
      <c r="B43" s="82"/>
      <c r="C43" s="82"/>
      <c r="D43" s="82"/>
      <c r="E43" s="59"/>
      <c r="F43" s="37"/>
    </row>
    <row r="44" spans="1:10">
      <c r="A44" s="48" t="s">
        <v>222</v>
      </c>
      <c r="B44" s="53">
        <v>-2245394</v>
      </c>
      <c r="C44" s="80"/>
      <c r="D44" s="53">
        <v>-2839663</v>
      </c>
      <c r="E44" s="45"/>
      <c r="F44" s="37"/>
    </row>
    <row r="45" spans="1:10">
      <c r="A45" s="48" t="s">
        <v>223</v>
      </c>
      <c r="B45" s="53"/>
      <c r="C45" s="80"/>
      <c r="D45" s="53"/>
      <c r="E45" s="45"/>
      <c r="F45" s="37"/>
    </row>
    <row r="46" spans="1:10">
      <c r="A46" s="48" t="s">
        <v>232</v>
      </c>
      <c r="B46" s="53"/>
      <c r="C46" s="80"/>
      <c r="D46" s="53"/>
      <c r="E46" s="45"/>
      <c r="F46" s="37"/>
      <c r="H46" s="61"/>
    </row>
    <row r="47" spans="1:10">
      <c r="A47" s="44" t="s">
        <v>236</v>
      </c>
      <c r="B47" s="81">
        <f>SUM(B42:B46)</f>
        <v>15105060</v>
      </c>
      <c r="C47" s="82"/>
      <c r="D47" s="81">
        <f>SUM(D42:D46)</f>
        <v>16091425</v>
      </c>
      <c r="E47" s="59"/>
      <c r="F47" s="37"/>
    </row>
    <row r="48" spans="1:10" ht="13.5" thickBot="1">
      <c r="A48" s="62"/>
      <c r="B48" s="83"/>
      <c r="C48" s="83"/>
      <c r="D48" s="83"/>
      <c r="E48" s="46"/>
      <c r="F48" s="37"/>
    </row>
    <row r="49" spans="1:8" ht="13.5" thickTop="1">
      <c r="A49" s="63" t="s">
        <v>237</v>
      </c>
      <c r="B49" s="53"/>
      <c r="C49" s="53"/>
      <c r="D49" s="53"/>
      <c r="E49" s="46"/>
      <c r="F49" s="37"/>
      <c r="H49" s="54"/>
    </row>
    <row r="50" spans="1:8">
      <c r="A50" s="48" t="s">
        <v>226</v>
      </c>
      <c r="B50" s="53"/>
      <c r="C50" s="53"/>
      <c r="D50" s="53"/>
      <c r="E50" s="45"/>
      <c r="F50" s="37"/>
    </row>
    <row r="51" spans="1:8">
      <c r="A51" s="48" t="s">
        <v>227</v>
      </c>
      <c r="B51" s="53"/>
      <c r="C51" s="53"/>
      <c r="D51" s="53"/>
      <c r="E51" s="45"/>
      <c r="F51" s="37"/>
    </row>
    <row r="52" spans="1:8">
      <c r="A52" s="48" t="s">
        <v>228</v>
      </c>
      <c r="B52" s="53"/>
      <c r="C52" s="53"/>
      <c r="D52" s="53"/>
      <c r="E52" s="41"/>
      <c r="F52" s="37"/>
    </row>
    <row r="53" spans="1:8" ht="15" customHeight="1">
      <c r="A53" s="48" t="s">
        <v>229</v>
      </c>
      <c r="B53" s="53"/>
      <c r="C53" s="53"/>
      <c r="D53" s="53"/>
      <c r="E53" s="64"/>
      <c r="F53" s="64"/>
    </row>
    <row r="54" spans="1:8">
      <c r="A54" s="57" t="s">
        <v>298</v>
      </c>
      <c r="B54" s="53"/>
      <c r="C54" s="53"/>
      <c r="D54" s="53"/>
      <c r="E54" s="65"/>
      <c r="F54" s="64"/>
    </row>
    <row r="55" spans="1:8">
      <c r="A55" s="66" t="s">
        <v>238</v>
      </c>
      <c r="B55" s="67">
        <f>SUM(B50:B54)</f>
        <v>0</v>
      </c>
      <c r="C55" s="68"/>
      <c r="D55" s="67">
        <f>SUM(D50:D54)</f>
        <v>0</v>
      </c>
      <c r="E55" s="64"/>
      <c r="F55" s="64"/>
    </row>
    <row r="56" spans="1:8" hidden="1">
      <c r="A56" s="69"/>
      <c r="B56" s="80"/>
      <c r="C56" s="80"/>
      <c r="D56" s="80"/>
      <c r="E56" s="64"/>
      <c r="F56" s="64"/>
    </row>
    <row r="57" spans="1:8" ht="13.5" thickBot="1">
      <c r="A57" s="66" t="s">
        <v>239</v>
      </c>
      <c r="B57" s="84">
        <f>B47+B55</f>
        <v>15105060</v>
      </c>
      <c r="C57" s="82"/>
      <c r="D57" s="84">
        <f>D47+D55</f>
        <v>16091425</v>
      </c>
      <c r="E57" s="64"/>
      <c r="F57" s="64"/>
    </row>
    <row r="58" spans="1:8" ht="13.5" thickTop="1">
      <c r="A58" s="70"/>
      <c r="B58" s="80"/>
      <c r="C58" s="80"/>
      <c r="D58" s="80"/>
      <c r="E58" s="64"/>
      <c r="F58" s="64"/>
    </row>
    <row r="59" spans="1:8">
      <c r="A59" s="71" t="s">
        <v>230</v>
      </c>
      <c r="B59" s="80"/>
      <c r="C59" s="80"/>
      <c r="D59" s="80"/>
      <c r="E59" s="72"/>
      <c r="F59" s="72"/>
    </row>
    <row r="60" spans="1:8">
      <c r="A60" s="70" t="s">
        <v>224</v>
      </c>
      <c r="B60" s="53"/>
      <c r="C60" s="53"/>
      <c r="D60" s="53"/>
      <c r="E60" s="72"/>
      <c r="F60" s="72"/>
    </row>
    <row r="61" spans="1:8">
      <c r="A61" s="70" t="s">
        <v>225</v>
      </c>
      <c r="B61" s="53"/>
      <c r="C61" s="53"/>
      <c r="D61" s="53"/>
      <c r="E61" s="72"/>
      <c r="F61" s="72"/>
    </row>
    <row r="62" spans="1:8">
      <c r="A62" s="73"/>
      <c r="B62" s="78"/>
      <c r="C62" s="78"/>
      <c r="D62" s="78"/>
      <c r="E62" s="72"/>
      <c r="F62" s="72"/>
    </row>
    <row r="63" spans="1:8">
      <c r="A63" s="73"/>
      <c r="B63" s="78"/>
      <c r="C63" s="78"/>
      <c r="D63" s="78"/>
      <c r="E63" s="72"/>
      <c r="F63" s="72"/>
    </row>
    <row r="64" spans="1:8">
      <c r="A64" s="74" t="s">
        <v>253</v>
      </c>
      <c r="B64" s="78"/>
      <c r="C64" s="78"/>
      <c r="D64" s="78"/>
      <c r="E64" s="72"/>
      <c r="F64" s="72"/>
    </row>
    <row r="65" spans="1:6">
      <c r="A65" s="75"/>
      <c r="B65" s="85"/>
      <c r="C65" s="85"/>
      <c r="D65" s="85"/>
      <c r="E65" s="76"/>
      <c r="F65" s="7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102E9D1-E377-4ABD-BAC9-13F7E0A0B00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F360B3C-EBDA-423E-BADE-A956C78AED3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E30BD70-7B2B-4D56-B9EF-C169A09E7CD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AlbaLight Financa</cp:lastModifiedBy>
  <cp:lastPrinted>2016-10-03T09:59:38Z</cp:lastPrinted>
  <dcterms:created xsi:type="dcterms:W3CDTF">2012-01-19T09:31:29Z</dcterms:created>
  <dcterms:modified xsi:type="dcterms:W3CDTF">2021-07-28T09:45:59Z</dcterms:modified>
</cp:coreProperties>
</file>