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Financa\BILANCI\2020\QKB\"/>
    </mc:Choice>
  </mc:AlternateContent>
  <xr:revisionPtr revIDLastSave="0" documentId="13_ncr:1_{3E7E49B2-B578-4C8E-9509-F1450AC3F560}" xr6:coauthVersionLast="46" xr6:coauthVersionMax="46" xr10:uidLastSave="{00000000-0000-0000-0000-000000000000}"/>
  <bookViews>
    <workbookView xWindow="-120" yWindow="-120" windowWidth="29040" windowHeight="164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8" l="1"/>
  <c r="B28" i="18" s="1"/>
  <c r="B30" i="18" s="1"/>
  <c r="D10" i="18"/>
  <c r="D28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<sst xmlns="http://schemas.openxmlformats.org/spreadsheetml/2006/main" count="418" uniqueCount="269">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</sst>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6" zoomScaleNormal="100" workbookViewId="0">
      <selection activeCell="D22" sqref="D22"/>
    </sheetView>
  </sheetViews>
  <sheetFormatPr defaultColWidth="9.1796875" defaultRowHeight="14"/>
  <cols>
    <col min="1" max="1" width="110.542968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41.26953125" style="35" customWidth="1"/>
    <col min="7" max="8" width="11" style="36" bestFit="1" customWidth="1"/>
    <col min="9" max="9" width="9.54296875" style="36" bestFit="1" customWidth="1"/>
    <col min="10" max="16384" width="9.179687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f>635003023+200042</f>
        <v>635203065</v>
      </c>
      <c r="C10" s="44"/>
      <c r="D10" s="50">
        <f>594868086+701382</f>
        <v>595569468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-531657553</v>
      </c>
      <c r="C18" s="44"/>
      <c r="D18" s="50">
        <v>-487018289</v>
      </c>
      <c r="E18" s="43"/>
      <c r="F18" s="36"/>
    </row>
    <row r="19" spans="1:6">
      <c r="A19" s="52" t="s">
        <v>232</v>
      </c>
      <c r="B19" s="50">
        <v>-6134792</v>
      </c>
      <c r="C19" s="44"/>
      <c r="D19" s="50">
        <v>-4995449</v>
      </c>
      <c r="E19" s="43"/>
      <c r="F19" s="36"/>
    </row>
    <row r="20" spans="1:6">
      <c r="A20" s="52" t="s">
        <v>233</v>
      </c>
      <c r="B20" s="50">
        <v>-47791604</v>
      </c>
      <c r="C20" s="44"/>
      <c r="D20" s="50">
        <v>-43178604</v>
      </c>
      <c r="E20" s="43"/>
      <c r="F20" s="36"/>
    </row>
    <row r="21" spans="1:6">
      <c r="A21" s="52" t="s">
        <v>234</v>
      </c>
      <c r="B21" s="50">
        <v>-4307123</v>
      </c>
      <c r="C21" s="44"/>
      <c r="D21" s="50">
        <v>-1880791</v>
      </c>
      <c r="E21" s="43"/>
      <c r="F21" s="36"/>
    </row>
    <row r="22" spans="1:6">
      <c r="A22" s="52" t="s">
        <v>235</v>
      </c>
      <c r="B22" s="50">
        <v>-15234682</v>
      </c>
      <c r="C22" s="44"/>
      <c r="D22" s="50">
        <v>-31212919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30077311</v>
      </c>
      <c r="C28" s="44"/>
      <c r="D28" s="57">
        <f>SUM(D10:D22,D24:D27)</f>
        <v>27283416</v>
      </c>
      <c r="E28" s="43"/>
      <c r="F28" s="36"/>
    </row>
    <row r="29" spans="1:6" ht="15" customHeight="1">
      <c r="A29" s="52" t="s">
        <v>26</v>
      </c>
      <c r="B29" s="50">
        <v>-4495791</v>
      </c>
      <c r="C29" s="44"/>
      <c r="D29" s="50">
        <v>-6697049</v>
      </c>
      <c r="E29" s="43"/>
      <c r="F29" s="36"/>
    </row>
    <row r="30" spans="1:6" ht="15" customHeight="1">
      <c r="A30" s="53" t="s">
        <v>239</v>
      </c>
      <c r="B30" s="57">
        <f>SUM(B28:B29)</f>
        <v>25581520</v>
      </c>
      <c r="C30" s="45"/>
      <c r="D30" s="57">
        <f>SUM(D28:D29)</f>
        <v>20586367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5" thickBot="1">
      <c r="A35" s="53" t="s">
        <v>259</v>
      </c>
      <c r="B35" s="58">
        <f>B30+B33</f>
        <v>25581520</v>
      </c>
      <c r="C35" s="48"/>
      <c r="D35" s="58">
        <f>D30+D33</f>
        <v>20586367</v>
      </c>
      <c r="E35" s="43"/>
      <c r="F35" s="36"/>
    </row>
    <row r="36" spans="1:6" ht="14.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25581520</v>
      </c>
      <c r="D50" s="59">
        <f>D35</f>
        <v>20586367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5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5">
      <c r="A70" s="51"/>
      <c r="B70" s="59"/>
      <c r="D70" s="59"/>
    </row>
    <row r="71" spans="1:4" ht="14.5" thickBot="1">
      <c r="A71" s="53" t="s">
        <v>258</v>
      </c>
      <c r="B71" s="60">
        <f>B69+B50</f>
        <v>25581520</v>
      </c>
      <c r="D71" s="60">
        <f>D69+D50</f>
        <v>20586367</v>
      </c>
    </row>
    <row r="72" spans="1:4" ht="14.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Banaj Elvina</cp:lastModifiedBy>
  <cp:lastPrinted>2016-10-03T09:59:38Z</cp:lastPrinted>
  <dcterms:created xsi:type="dcterms:W3CDTF">2012-01-19T09:31:29Z</dcterms:created>
  <dcterms:modified xsi:type="dcterms:W3CDTF">2021-06-21T13:22:23Z</dcterms:modified>
</cp:coreProperties>
</file>