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tente3\Desktop\Bilance\Bilance 2020\Biznes i madh\Bilanc 2020 2A-Pharma\QKB\"/>
    </mc:Choice>
  </mc:AlternateContent>
  <bookViews>
    <workbookView xWindow="0" yWindow="0" windowWidth="20496" windowHeight="6552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42" i="18" l="1"/>
  <c r="B42" i="18" l="1"/>
  <c r="D55" i="18" l="1"/>
  <c r="B55" i="18"/>
  <c r="D47" i="18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<sst xmlns="http://schemas.openxmlformats.org/spreadsheetml/2006/main" count="414" uniqueCount="271">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</sst>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3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color indexed="8"/>
      <name val="Arial"/>
      <family val="2"/>
    </font>
    <font>
      <i/>
      <sz val="10"/>
      <color indexed="8"/>
      <name val="Arial"/>
      <family val="2"/>
    </font>
    <font>
      <b/>
      <i/>
      <sz val="10"/>
      <color indexed="8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sz val="11"/>
      <color rgb="FFFF0000"/>
      <name val="Times New Roman"/>
      <family val="1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93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8" fontId="187" fillId="0" borderId="0" xfId="215" applyNumberFormat="1" applyFont="1" applyFill="1" applyBorder="1"/>
    <xf numFmtId="38" fontId="189" fillId="0" borderId="0" xfId="215" applyNumberFormat="1" applyFont="1" applyFill="1" applyBorder="1"/>
    <xf numFmtId="38" fontId="191" fillId="0" borderId="0" xfId="215" applyNumberFormat="1" applyFont="1" applyFill="1" applyBorder="1"/>
    <xf numFmtId="37" fontId="192" fillId="0" borderId="25" xfId="0" applyNumberFormat="1" applyFont="1" applyBorder="1" applyAlignment="1">
      <alignment horizontal="right"/>
    </xf>
    <xf numFmtId="37" fontId="192" fillId="0" borderId="25" xfId="0" applyNumberFormat="1" applyFont="1" applyFill="1" applyBorder="1" applyAlignment="1">
      <alignment horizontal="right"/>
    </xf>
    <xf numFmtId="37" fontId="192" fillId="0" borderId="15" xfId="6592" applyNumberFormat="1" applyFont="1" applyFill="1" applyBorder="1" applyAlignment="1">
      <alignment horizontal="right"/>
    </xf>
    <xf numFmtId="38" fontId="188" fillId="0" borderId="0" xfId="215" applyNumberFormat="1" applyFont="1" applyFill="1" applyBorder="1"/>
    <xf numFmtId="38" fontId="79" fillId="0" borderId="0" xfId="215" applyNumberFormat="1" applyFont="1" applyFill="1" applyBorder="1"/>
    <xf numFmtId="38" fontId="190" fillId="0" borderId="0" xfId="215" applyNumberFormat="1" applyFont="1" applyFill="1" applyBorder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Migliaia" xfId="215" builtinId="3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rmale" xfId="0" builtinId="0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4" zoomScaleNormal="100" workbookViewId="0">
      <selection activeCell="A58" sqref="A58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242</v>
      </c>
    </row>
    <row r="2" spans="1:6" ht="14.4">
      <c r="A2" s="50" t="s">
        <v>239</v>
      </c>
    </row>
    <row r="3" spans="1:6" ht="14.4">
      <c r="A3" s="50" t="s">
        <v>240</v>
      </c>
    </row>
    <row r="4" spans="1:6" ht="14.4">
      <c r="A4" s="50" t="s">
        <v>241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84">
        <v>21121287</v>
      </c>
      <c r="C10" s="84"/>
      <c r="D10" s="84">
        <v>12015546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8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90">
        <v>-14592186</v>
      </c>
      <c r="C19" s="90"/>
      <c r="D19" s="90">
        <v>-9232088</v>
      </c>
      <c r="E19" s="51"/>
      <c r="F19" s="42"/>
    </row>
    <row r="20" spans="1:6">
      <c r="A20" s="63" t="s">
        <v>247</v>
      </c>
      <c r="B20" s="90">
        <v>-22903</v>
      </c>
      <c r="C20" s="85"/>
      <c r="D20" s="85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91">
        <v>-2481791</v>
      </c>
      <c r="C22" s="91"/>
      <c r="D22" s="91">
        <v>-2568608</v>
      </c>
      <c r="E22" s="51"/>
      <c r="F22" s="42"/>
    </row>
    <row r="23" spans="1:6">
      <c r="A23" s="63" t="s">
        <v>249</v>
      </c>
      <c r="B23" s="91">
        <v>-427595</v>
      </c>
      <c r="C23" s="91"/>
      <c r="D23" s="91">
        <v>-429634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92">
        <v>-23829</v>
      </c>
      <c r="C26" s="92"/>
      <c r="D26" s="92">
        <v>-31772</v>
      </c>
      <c r="E26" s="51"/>
      <c r="F26" s="42"/>
    </row>
    <row r="27" spans="1:6">
      <c r="A27" s="45" t="s">
        <v>221</v>
      </c>
      <c r="B27" s="92">
        <v>-4415806</v>
      </c>
      <c r="C27" s="92"/>
      <c r="D27" s="92">
        <v>-1700093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E29" s="51"/>
      <c r="F29" s="42"/>
    </row>
    <row r="30" spans="1:6" ht="15" customHeight="1">
      <c r="A30" s="63" t="s">
        <v>250</v>
      </c>
      <c r="B30" s="86"/>
      <c r="C30" s="86"/>
      <c r="D30" s="86"/>
      <c r="E30" s="51"/>
      <c r="F30" s="42"/>
    </row>
    <row r="31" spans="1:6" ht="15" customHeight="1">
      <c r="A31" s="63" t="s">
        <v>259</v>
      </c>
      <c r="B31" s="86"/>
      <c r="C31" s="86"/>
      <c r="D31" s="86"/>
      <c r="E31" s="51"/>
      <c r="F31" s="42"/>
    </row>
    <row r="32" spans="1:6" ht="15" customHeight="1">
      <c r="A32" s="63" t="s">
        <v>253</v>
      </c>
      <c r="E32" s="51"/>
      <c r="F32" s="42"/>
    </row>
    <row r="33" spans="1:6" ht="15" customHeight="1">
      <c r="A33" s="63" t="s">
        <v>258</v>
      </c>
      <c r="B33" s="86"/>
      <c r="C33" s="86"/>
      <c r="D33" s="86"/>
      <c r="E33" s="51"/>
      <c r="F33" s="42"/>
    </row>
    <row r="34" spans="1:6" ht="15" customHeight="1">
      <c r="A34" s="63" t="s">
        <v>254</v>
      </c>
      <c r="B34" s="86">
        <v>15</v>
      </c>
      <c r="C34" s="86"/>
      <c r="D34" s="86">
        <v>27663</v>
      </c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86">
        <v>-242280</v>
      </c>
      <c r="C37" s="86"/>
      <c r="D37" s="86">
        <v>-3176</v>
      </c>
      <c r="E37" s="51"/>
      <c r="F37" s="42"/>
    </row>
    <row r="38" spans="1:6">
      <c r="A38" s="63" t="s">
        <v>257</v>
      </c>
      <c r="C38" s="86"/>
      <c r="D38" s="86"/>
      <c r="E38" s="51"/>
      <c r="F38" s="42"/>
    </row>
    <row r="39" spans="1:6">
      <c r="A39" s="63" t="s">
        <v>256</v>
      </c>
      <c r="B39" s="86"/>
      <c r="C39" s="86"/>
      <c r="D39" s="86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-1085088</v>
      </c>
      <c r="C42" s="55"/>
      <c r="D42" s="87">
        <f>SUM(D9:D41)</f>
        <v>-1922162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86"/>
      <c r="C44" s="86"/>
      <c r="D44" s="86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-1085088</v>
      </c>
      <c r="C47" s="58"/>
      <c r="D47" s="88">
        <f>SUM(D42:D46)</f>
        <v>-1922162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246</v>
      </c>
      <c r="B57" s="76">
        <f>B47+B55</f>
        <v>-1085088</v>
      </c>
      <c r="C57" s="77"/>
      <c r="D57" s="89">
        <f>D47+D55</f>
        <v>-1922162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utente3</cp:lastModifiedBy>
  <cp:lastPrinted>2016-10-03T09:59:38Z</cp:lastPrinted>
  <dcterms:created xsi:type="dcterms:W3CDTF">2012-01-19T09:31:29Z</dcterms:created>
  <dcterms:modified xsi:type="dcterms:W3CDTF">2021-07-27T10:37:09Z</dcterms:modified>
</cp:coreProperties>
</file>