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Alida Goxharaj KPT\D\Kpt per vitin 2018\kpt shpk qkb 31.07.2019\"/>
    </mc:Choice>
  </mc:AlternateContent>
  <xr:revisionPtr revIDLastSave="0" documentId="13_ncr:1_{365C1C28-26F1-4D8A-A4E8-32624EAC72E7}" xr6:coauthVersionLast="38" xr6:coauthVersionMax="38" xr10:uidLastSave="{00000000-0000-0000-0000-000000000000}"/>
  <bookViews>
    <workbookView xWindow="0" yWindow="0" windowWidth="20730" windowHeight="9375" xr2:uid="{00000000-000D-0000-FFFF-FFFF00000000}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B17" i="1"/>
  <c r="C17" i="1"/>
  <c r="C14" i="1"/>
  <c r="B23" i="1" l="1"/>
  <c r="C23" i="1" l="1"/>
  <c r="B12" i="1" l="1"/>
  <c r="C12" i="1"/>
  <c r="C25" i="1" s="1"/>
  <c r="C27" i="1" s="1"/>
  <c r="B25" i="1"/>
  <c r="B27" i="1" s="1"/>
  <c r="M7" i="1"/>
  <c r="N11" i="1"/>
  <c r="M22" i="1"/>
  <c r="M12" i="1"/>
  <c r="N19" i="1"/>
  <c r="N13" i="1"/>
  <c r="M25" i="1"/>
  <c r="M8" i="1"/>
  <c r="N22" i="1"/>
  <c r="N9" i="1"/>
  <c r="M13" i="1"/>
  <c r="N6" i="1"/>
  <c r="N25" i="1"/>
  <c r="M15" i="1"/>
  <c r="N26" i="1"/>
  <c r="N12" i="1"/>
  <c r="M20" i="1"/>
  <c r="M17" i="1"/>
  <c r="N21" i="1"/>
  <c r="N15" i="1"/>
  <c r="M23" i="1"/>
  <c r="N10" i="1"/>
  <c r="M24" i="1"/>
  <c r="M21" i="1"/>
  <c r="N24" i="1"/>
  <c r="N18" i="1"/>
  <c r="M27" i="1"/>
  <c r="M10" i="1"/>
  <c r="M11" i="1"/>
  <c r="N14" i="1"/>
  <c r="M26" i="1"/>
  <c r="M16" i="1"/>
  <c r="N23" i="1"/>
  <c r="N20" i="1"/>
  <c r="M14" i="1"/>
  <c r="N17" i="1"/>
  <c r="N8" i="1"/>
  <c r="M19" i="1"/>
  <c r="N27" i="1"/>
  <c r="M6" i="1"/>
  <c r="N7" i="1"/>
  <c r="M18" i="1"/>
  <c r="M9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<sst xmlns="http://schemas.openxmlformats.org/spreadsheetml/2006/main" count="28" uniqueCount="27">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</sst>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1" fillId="0" borderId="0" xfId="1" applyNumberFormat="1" applyFont="1" applyBorder="1"/>
    <xf numFmtId="164" fontId="11" fillId="0" borderId="0" xfId="1" applyNumberFormat="1" applyFont="1" applyFill="1" applyBorder="1"/>
    <xf numFmtId="164" fontId="3" fillId="3" borderId="3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horizontal="left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32" sqref="F32"/>
    </sheetView>
  </sheetViews>
  <sheetFormatPr defaultRowHeight="15" x14ac:dyDescent="0.25"/>
  <cols>
    <col min="1" max="1" width="72.28515625" customWidth="1"/>
    <col min="2" max="2" width="16.7109375" customWidth="1"/>
    <col min="3" max="3" width="17.85546875" customWidth="1"/>
    <col min="5" max="5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7" t="s">
        <v>24</v>
      </c>
      <c r="B2" s="11" t="s">
        <v>23</v>
      </c>
      <c r="C2" s="11" t="s">
        <v>23</v>
      </c>
    </row>
    <row r="3" spans="1:14" ht="15" customHeight="1" x14ac:dyDescent="0.25">
      <c r="A3" s="28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6" t="s">
        <v>19</v>
      </c>
      <c r="B6" s="15">
        <v>115259636</v>
      </c>
      <c r="C6" s="20">
        <v>90773392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>
        <v>9047345</v>
      </c>
      <c r="C7" s="20">
        <v>257071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-2048929</v>
      </c>
      <c r="C10" s="13">
        <v>-1591030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-60171694</v>
      </c>
      <c r="C12" s="17">
        <f>SUM(C13:C14)</f>
        <v>-50962234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5">
        <v>-53095754</v>
      </c>
      <c r="C13" s="20">
        <v>-44934923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5">
        <v>-7075940</v>
      </c>
      <c r="C14" s="20">
        <f>-6027311</f>
        <v>-6027311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5">
        <f>-13328502-352178</f>
        <v>-13680680</v>
      </c>
      <c r="C15" s="20">
        <f>-10890715-348221</f>
        <v>-11238936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5">
        <v>-34653488</v>
      </c>
      <c r="C16" s="21">
        <v>-34097073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13752190</v>
      </c>
      <c r="C17" s="22">
        <f>SUM(C6:C12,C15:C16)</f>
        <v>-6858810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9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9">
        <v>-702893</v>
      </c>
      <c r="C20" s="13">
        <v>-463610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>
        <v>-557066</v>
      </c>
      <c r="C21" s="20">
        <v>-353606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5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B20+B21+B22</f>
        <v>-1259959</v>
      </c>
      <c r="C23" s="22">
        <f>C20+C21+C22</f>
        <v>-817216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12492231</v>
      </c>
      <c r="C25" s="24">
        <f>C17+C23</f>
        <v>-7676026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-112521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SUM(B25:B26)</f>
        <v>12379710</v>
      </c>
      <c r="C27" s="25">
        <f>SUM(C25:C26)</f>
        <v>-7676026</v>
      </c>
      <c r="E27" s="26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3"/>
      <c r="C28" s="13"/>
      <c r="E28" s="26"/>
    </row>
    <row r="29" spans="1:14" x14ac:dyDescent="0.25">
      <c r="A29" s="1"/>
      <c r="B29" s="13"/>
      <c r="C29" s="13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Alida Goxharaj</cp:lastModifiedBy>
  <dcterms:created xsi:type="dcterms:W3CDTF">2018-06-20T15:30:23Z</dcterms:created>
  <dcterms:modified xsi:type="dcterms:W3CDTF">2019-07-30T10:20:49Z</dcterms:modified>
</cp:coreProperties>
</file>