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80" yWindow="7470" windowWidth="15195" windowHeight="11640" tabRatio="912" firstSheet="5" activeTab="15"/>
  </bookViews>
  <sheets>
    <sheet name="Kopertina " sheetId="20" r:id="rId1"/>
    <sheet name="AKTIVI " sheetId="19" r:id="rId2"/>
    <sheet name="PASIVI " sheetId="18" r:id="rId3"/>
    <sheet name="Ardh e shp - natyres" sheetId="16" r:id="rId4"/>
    <sheet name=" Fluksit mon - direkte" sheetId="14" r:id="rId5"/>
    <sheet name="Pasq e ndrysh te kap 2" sheetId="11" r:id="rId6"/>
    <sheet name="Shenit Shpjeguse" sheetId="10" r:id="rId7"/>
    <sheet name="Shenimet Shpjeg" sheetId="9" r:id="rId8"/>
    <sheet name="A2" sheetId="7" r:id="rId9"/>
    <sheet name="D1" sheetId="47" r:id="rId10"/>
    <sheet name="D4" sheetId="43" r:id="rId11"/>
    <sheet name="U" sheetId="73" r:id="rId12"/>
    <sheet name="U - statist" sheetId="79" r:id="rId13"/>
    <sheet name="Stat - te ardhur" sheetId="80" r:id="rId14"/>
    <sheet name="Stat - Kostot " sheetId="81" r:id="rId15"/>
    <sheet name="Stat - te ardh  anal" sheetId="82" r:id="rId16"/>
  </sheets>
  <calcPr calcId="125725"/>
</workbook>
</file>

<file path=xl/calcChain.xml><?xml version="1.0" encoding="utf-8"?>
<calcChain xmlns="http://schemas.openxmlformats.org/spreadsheetml/2006/main">
  <c r="I12" i="47"/>
  <c r="I13"/>
  <c r="I14"/>
  <c r="I15"/>
  <c r="I16"/>
  <c r="I17"/>
  <c r="I18"/>
  <c r="I19"/>
  <c r="I20"/>
  <c r="I21"/>
  <c r="I22"/>
  <c r="I23"/>
  <c r="I24"/>
  <c r="I25"/>
  <c r="I26"/>
  <c r="I27"/>
  <c r="I28"/>
  <c r="I29"/>
  <c r="I13" i="7" l="1"/>
  <c r="I14"/>
  <c r="I15"/>
  <c r="I16"/>
  <c r="I34"/>
  <c r="I35"/>
  <c r="I36"/>
  <c r="I37"/>
  <c r="I33"/>
  <c r="I32"/>
  <c r="I28"/>
  <c r="I27"/>
  <c r="I29"/>
  <c r="I30"/>
  <c r="I31"/>
  <c r="I18"/>
  <c r="I17"/>
  <c r="I19"/>
  <c r="I20"/>
  <c r="I21"/>
  <c r="I22"/>
  <c r="I23"/>
  <c r="I24"/>
  <c r="I25"/>
  <c r="I26"/>
  <c r="I12"/>
  <c r="I11"/>
  <c r="I40" i="47"/>
  <c r="I30"/>
  <c r="I31"/>
  <c r="I32"/>
  <c r="I33"/>
  <c r="I34"/>
  <c r="I35"/>
  <c r="I36"/>
  <c r="I37"/>
  <c r="I38"/>
  <c r="I39"/>
  <c r="J7" i="7"/>
  <c r="C4"/>
  <c r="I7" i="47"/>
  <c r="C4"/>
  <c r="H30" i="43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7"/>
  <c r="C4"/>
  <c r="I41" i="47"/>
  <c r="H52" i="43"/>
  <c r="I38" i="7"/>
</calcChain>
</file>

<file path=xl/sharedStrings.xml><?xml version="1.0" encoding="utf-8"?>
<sst xmlns="http://schemas.openxmlformats.org/spreadsheetml/2006/main" count="1040" uniqueCount="698">
  <si>
    <t xml:space="preserve">Pasqyra Financiare  te Vitit  </t>
  </si>
  <si>
    <t>Nr</t>
  </si>
  <si>
    <t xml:space="preserve">A K T I V E T </t>
  </si>
  <si>
    <t>Shenime</t>
  </si>
  <si>
    <t>I</t>
  </si>
  <si>
    <t xml:space="preserve">AKTIVET AFATSHKURTERA </t>
  </si>
  <si>
    <t xml:space="preserve">&gt;  Banka </t>
  </si>
  <si>
    <t xml:space="preserve">&gt;  Arka </t>
  </si>
  <si>
    <t xml:space="preserve">1. - Aktivet monetare </t>
  </si>
  <si>
    <t>2 -  Derivatet e Aktivet te mbajtura per tregetim</t>
  </si>
  <si>
    <t>&gt;  Te drejta e detyrime ndaj ortakeve</t>
  </si>
  <si>
    <t xml:space="preserve">&gt;  T v sh </t>
  </si>
  <si>
    <t xml:space="preserve">3 -  Aktivet te tjera financiare  afatshkurtera </t>
  </si>
  <si>
    <t xml:space="preserve">4 - Inventari </t>
  </si>
  <si>
    <t xml:space="preserve">&gt;  Lendet e para </t>
  </si>
  <si>
    <t xml:space="preserve">&gt;  Produkte te gateshme </t>
  </si>
  <si>
    <t>&gt;  Mallra per rrishitje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</si>
  <si>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</si>
  <si>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</si>
  <si>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</si>
  <si>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</si>
  <si>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>2 - Aktivet Afatgjata  materiale</t>
  </si>
  <si>
    <t>&gt; Toka</t>
  </si>
  <si>
    <t>&gt; Ndertesa</t>
  </si>
  <si>
    <t xml:space="preserve"> &gt; makineri e paisje </t>
  </si>
  <si>
    <t>&gt; Aktivet tjera afat gjata materiale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</si>
  <si>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</si>
  <si>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</si>
  <si>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</si>
  <si>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</si>
  <si>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 xml:space="preserve">2 - Huamarjet </t>
  </si>
  <si>
    <t xml:space="preserve">3 - Huate e parapagimet </t>
  </si>
  <si>
    <t xml:space="preserve">&gt; Te pagushme ndaj furnitoreve </t>
  </si>
  <si>
    <t xml:space="preserve"> &gt;  Te pagushme ndaj punonjesve </t>
  </si>
  <si>
    <t xml:space="preserve"> &gt;  Detyrime  per Sigurimet shoqerore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</si>
  <si>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</si>
  <si>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</si>
  <si>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</si>
  <si>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</si>
  <si>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 xml:space="preserve">&gt; Dividente per tu paguar </t>
  </si>
  <si>
    <t xml:space="preserve">4 - Grantet  dhe te ardhura te shtyra </t>
  </si>
  <si>
    <t xml:space="preserve"> 1 - Huate afatgjata </t>
  </si>
  <si>
    <t>&gt; Hua , bono , dhe detyrime qeraje financiare</t>
  </si>
  <si>
    <t xml:space="preserve">&gt;  Bono te kovertushme </t>
  </si>
  <si>
    <t xml:space="preserve">2 - Huamarjet  te tjera afatgjata </t>
  </si>
  <si>
    <t>III</t>
  </si>
  <si>
    <t>KAPITALI</t>
  </si>
  <si>
    <t>1 - Aksione te pakices</t>
  </si>
  <si>
    <t>ATLANTIK 3</t>
  </si>
  <si>
    <t>2 - Kapitali I aksionereve te Shoq meme(P F te kons)</t>
  </si>
  <si>
    <t>3- Kapitali aksioner</t>
  </si>
  <si>
    <t>4 - Primi I Aksionit</t>
  </si>
  <si>
    <t>5 - Njesite ose Aksione te thesarit ( Negative )</t>
  </si>
  <si>
    <t>7 - Rezervat Ligjore</t>
  </si>
  <si>
    <t xml:space="preserve">9 - Fitime te pashperndara </t>
  </si>
  <si>
    <t>10 - Fitime ( Humbja ) e vitit financiar</t>
  </si>
  <si>
    <t xml:space="preserve"> ( Bazuar ne klasifikimin e shpenzimeve sipas natyres )</t>
  </si>
  <si>
    <t xml:space="preserve">Pershkrimi I elementeve 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</si>
  <si>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</si>
  <si>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</si>
  <si>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</si>
  <si>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</si>
  <si>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</si>
  <si>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</si>
  <si>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</si>
  <si>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</si>
  <si>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</si>
  <si>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</si>
  <si>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</si>
  <si>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</si>
  <si>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</si>
  <si>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</si>
  <si>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 E  TE  ARDHURAVE  DHE   SHPENZIMEVE </t>
  </si>
  <si>
    <t xml:space="preserve">Pasqyra e Fluksit monetar - Metoda Direkte </t>
  </si>
  <si>
    <t>A</t>
  </si>
  <si>
    <t>Fluksi monetar nga veprimtarite e shfrytezimit</t>
  </si>
  <si>
    <t>Mjetet monetare ( M M ) te arketuara nga klientet</t>
  </si>
  <si>
    <t>M M te paguara ndaj furnitoreve e punonjesve</t>
  </si>
  <si>
    <t>M M te ardhura nga veprimtarite e tjera</t>
  </si>
  <si>
    <t xml:space="preserve">M M Neto nga veprimtarite e shfrytezimit </t>
  </si>
  <si>
    <t>B</t>
  </si>
  <si>
    <t xml:space="preserve">Blerja e njesise te kontrolluar X  minus parate e Arketuara </t>
  </si>
  <si>
    <t>Blerja e Aktiveve afat gjata  materiale</t>
  </si>
  <si>
    <t>Interes I arketuar</t>
  </si>
  <si>
    <t>Divident I arketuar</t>
  </si>
  <si>
    <t>C</t>
  </si>
  <si>
    <t xml:space="preserve"> Fluksi monetar nga aktivitett financiare</t>
  </si>
  <si>
    <t>Te ardhura nga emetimi I kapitalit aksioner</t>
  </si>
  <si>
    <t>Te ardhura nga huamarjet afatgjata</t>
  </si>
  <si>
    <t>pagesat e detyrimeve te qerase financiare</t>
  </si>
  <si>
    <t>Dividente te paguar</t>
  </si>
  <si>
    <t>M M Neto e perdorur ne veprimtarite financiare</t>
  </si>
  <si>
    <t>Mjete monetare ne fund te periudhes kontabel</t>
  </si>
  <si>
    <t>Mjete monetare ne fillim te periudhes  kontabel</t>
  </si>
  <si>
    <t xml:space="preserve">PASQYRA E NDRYSHIMEVE NE KAPITAL </t>
  </si>
  <si>
    <t xml:space="preserve">T O T A L I </t>
  </si>
  <si>
    <t>Pozicioni I rregulluar</t>
  </si>
  <si>
    <t>Emertimi</t>
  </si>
  <si>
    <t>Kapitali aksioner</t>
  </si>
  <si>
    <t>Primi I Aksionit</t>
  </si>
  <si>
    <t>Fitimi I pashpernd</t>
  </si>
  <si>
    <t xml:space="preserve">Efekti I ndryshimit ne polit kontabel </t>
  </si>
  <si>
    <t>Fitimi Neto per periudhen Kontabel</t>
  </si>
  <si>
    <t>Dividentet e paguar</t>
  </si>
  <si>
    <t>Emetimi I kapitalit Aksioner</t>
  </si>
  <si>
    <t>Aksione te thesarit te riblera</t>
  </si>
  <si>
    <t>Rezerva Stat e ligj</t>
  </si>
  <si>
    <t>sqarim ;</t>
  </si>
  <si>
    <t>Plotesimi I te dhenave ne kete pjese duhet te behet sipas kerkesave e struktures standarte</t>
  </si>
  <si>
    <t>Informacion i pergjitheshm dhe politikat kontabel</t>
  </si>
  <si>
    <t>a-</t>
  </si>
  <si>
    <t xml:space="preserve">b - </t>
  </si>
  <si>
    <t xml:space="preserve">c - </t>
  </si>
  <si>
    <t>Shenime qe shpjegojne zerat e ndryshem te pasq financiare</t>
  </si>
  <si>
    <t>NJE PASQYRE E PAKONSOLIDUAR</t>
  </si>
  <si>
    <t>D</t>
  </si>
  <si>
    <t>A1</t>
  </si>
  <si>
    <t>A2</t>
  </si>
  <si>
    <t>C1</t>
  </si>
  <si>
    <t>C2</t>
  </si>
  <si>
    <t>C3</t>
  </si>
  <si>
    <t>D1</t>
  </si>
  <si>
    <t>D2</t>
  </si>
  <si>
    <t>D3</t>
  </si>
  <si>
    <t>E1</t>
  </si>
  <si>
    <t>E2</t>
  </si>
  <si>
    <t xml:space="preserve">5 - Provizionet Afatshkurtera </t>
  </si>
  <si>
    <t>D4</t>
  </si>
  <si>
    <t>D5</t>
  </si>
  <si>
    <t>M1</t>
  </si>
  <si>
    <t>P</t>
  </si>
  <si>
    <t>Shoqeria</t>
  </si>
  <si>
    <t xml:space="preserve">VITI </t>
  </si>
  <si>
    <t xml:space="preserve"> </t>
  </si>
  <si>
    <t xml:space="preserve">B A N K A </t>
  </si>
  <si>
    <t xml:space="preserve">D  1 </t>
  </si>
  <si>
    <t xml:space="preserve">M M Neto te perdorura  ne veprimtarite investuese </t>
  </si>
  <si>
    <t xml:space="preserve">Fluksi monetar nga veprimtarite investuese </t>
  </si>
  <si>
    <t xml:space="preserve">Rritja / renia Neto e mjeteve monetare </t>
  </si>
  <si>
    <t>Rritja e rezerves te kapitalit</t>
  </si>
  <si>
    <t xml:space="preserve">SHENIMET SHPJEGUSE </t>
  </si>
  <si>
    <t>Shenime te tjera shpjeguese .</t>
  </si>
  <si>
    <t>Dhenia e shenimeve shpjeguese ne kete pjese eshte pjese e detyrueshme sipas S K K 2 .</t>
  </si>
  <si>
    <t>te percaktuara ne S K K 2  e konkretisht paragrafeve 49 - 55. radha e dhenies te shpjegimeve duhet te jete:</t>
  </si>
  <si>
    <t xml:space="preserve">Lendet e Para </t>
  </si>
  <si>
    <t>Ndertesa</t>
  </si>
  <si>
    <t>P1</t>
  </si>
  <si>
    <t>P2</t>
  </si>
  <si>
    <t xml:space="preserve">S </t>
  </si>
  <si>
    <t>T</t>
  </si>
  <si>
    <t>U</t>
  </si>
  <si>
    <t>V</t>
  </si>
  <si>
    <t xml:space="preserve">S H U M A </t>
  </si>
  <si>
    <t>NR</t>
  </si>
  <si>
    <t>A  2</t>
  </si>
  <si>
    <t>Kostot e prodhimit e te sherbimit</t>
  </si>
  <si>
    <t xml:space="preserve">E U R O </t>
  </si>
  <si>
    <t>Shpen te tjera ………... , shpenz te per te shku …………</t>
  </si>
  <si>
    <t>Emetimi I Aksioneve, fitime te mbartura</t>
  </si>
  <si>
    <t xml:space="preserve">SHUMA  E GJENDJES TE MALLRAVE ME V R N </t>
  </si>
  <si>
    <t xml:space="preserve">Emertimi I mallrave </t>
  </si>
  <si>
    <t>Nj mat</t>
  </si>
  <si>
    <t>sasia</t>
  </si>
  <si>
    <t>Kostua</t>
  </si>
  <si>
    <t xml:space="preserve">V R N </t>
  </si>
  <si>
    <t xml:space="preserve">&gt;  Llogaria / Kerkesa te arketushme </t>
  </si>
  <si>
    <t xml:space="preserve">&gt;  Llogari /  Kerkesa te tjer ate arketushme </t>
  </si>
  <si>
    <t>&gt; Instumenta te tjera  borxhi</t>
  </si>
  <si>
    <t>D  4</t>
  </si>
  <si>
    <t xml:space="preserve">5  -  Aktivet  biliogjike afatshkurtera </t>
  </si>
  <si>
    <t xml:space="preserve">1  - Investime  financiare afatgjata </t>
  </si>
  <si>
    <t>&gt; Pjesmarja te tjera te nj te kontr ( vetem P F )</t>
  </si>
  <si>
    <t>&gt;  Aksione e invest te tjera te pjesmarjes</t>
  </si>
  <si>
    <t>&gt; Kerkesa te arketushme afatgjata</t>
  </si>
  <si>
    <t>&gt; Emri  I mire</t>
  </si>
  <si>
    <t>&gt; Shpenzimet e zhvillimit</t>
  </si>
  <si>
    <t xml:space="preserve">&gt; Aktive te tjera jo materiale </t>
  </si>
  <si>
    <t xml:space="preserve">DERIVATET DHE KAPITALI </t>
  </si>
  <si>
    <t xml:space="preserve">Detyrimet Afatshkurtera </t>
  </si>
  <si>
    <t xml:space="preserve">1. - Derivatet </t>
  </si>
  <si>
    <t xml:space="preserve"> &gt; Huate dhe  obligacionet afatshkurtera</t>
  </si>
  <si>
    <t xml:space="preserve"> &gt;Kthimet/ Ripagesat e huave afatgjata</t>
  </si>
  <si>
    <t xml:space="preserve">&gt; Bono te kovertushme </t>
  </si>
  <si>
    <t xml:space="preserve">&gt;   Parapagimet  e arketimeve </t>
  </si>
  <si>
    <t xml:space="preserve">DETYRIMET   AFATGJATA </t>
  </si>
  <si>
    <t xml:space="preserve">3  - Provizionet   Afatgjata </t>
  </si>
  <si>
    <t>TOTALI I  DETYRIMEVE  ( I +  II )</t>
  </si>
  <si>
    <t>TOTALI I DETYRIMEVE  DHE KAPITALIT( I + II + III)</t>
  </si>
  <si>
    <t xml:space="preserve">Te ARDHURTA  GJITHESEJ </t>
  </si>
  <si>
    <t xml:space="preserve">11.- Te ardhura te regjistr avance </t>
  </si>
  <si>
    <t>&gt;  Parapagesa per furnizime , shpenzime per tu shperndare</t>
  </si>
  <si>
    <t xml:space="preserve">Tatime e taksa , dogane , tatime  e taxa, arketime te tjera ,TVSH </t>
  </si>
  <si>
    <t>R</t>
  </si>
  <si>
    <t xml:space="preserve">&gt;  Prodhimi ne proces,  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</si>
  <si>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</si>
  <si>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</si>
  <si>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</si>
  <si>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</si>
  <si>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</si>
  <si>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</si>
  <si>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</si>
  <si>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</si>
  <si>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</si>
  <si>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</si>
  <si>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</si>
  <si>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</si>
  <si>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</si>
  <si>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</si>
  <si>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</si>
  <si>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</si>
  <si>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</si>
  <si>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</si>
  <si>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</si>
  <si>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</si>
  <si>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</si>
  <si>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</si>
  <si>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</si>
  <si>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</si>
  <si>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</si>
  <si>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</si>
  <si>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</si>
  <si>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</si>
  <si>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</si>
  <si>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</si>
  <si>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</si>
  <si>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</si>
  <si>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</si>
  <si>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</si>
  <si>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</si>
  <si>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</si>
  <si>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</si>
  <si>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</si>
  <si>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</si>
  <si>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</si>
  <si>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</si>
  <si>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</si>
  <si>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</si>
  <si>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</si>
  <si>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</si>
  <si>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</si>
  <si>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Karrige</t>
  </si>
  <si>
    <t>Kompjuter + Laptop</t>
  </si>
  <si>
    <t>Kondicioner</t>
  </si>
  <si>
    <t>Intesa San paolo</t>
  </si>
  <si>
    <t>Raiffeisen</t>
  </si>
  <si>
    <r>
      <t xml:space="preserve">Ne  analize  </t>
    </r>
    <r>
      <rPr>
        <b/>
        <sz val="10"/>
        <rFont val="Arial"/>
        <family val="2"/>
      </rPr>
      <t>SHIF PASQYRAT ANALITIKE TE LLOGARIVE  QE U PERGJIGJEN NGJARJEVE</t>
    </r>
    <r>
      <rPr>
        <sz val="10"/>
        <rFont val="Arial"/>
        <family val="2"/>
      </rPr>
      <t xml:space="preserve"> </t>
    </r>
  </si>
  <si>
    <r>
      <t>E VEPRIMEVE KONTABEL  . ANALITIKISHT SIPAS  SHENIMEVE NE PASQYRAT FINANCIARE</t>
    </r>
    <r>
      <rPr>
        <sz val="10"/>
        <rFont val="Arial"/>
        <family val="2"/>
      </rPr>
      <t xml:space="preserve"> .</t>
    </r>
  </si>
  <si>
    <t xml:space="preserve">Te tjera tvsh e nd  , rrjedh neto  …….. e interesa neto </t>
  </si>
  <si>
    <t xml:space="preserve">PROVIGJIONET </t>
  </si>
  <si>
    <t xml:space="preserve">  6  - Provizionet </t>
  </si>
  <si>
    <t>All</t>
  </si>
  <si>
    <t>Euro</t>
  </si>
  <si>
    <t xml:space="preserve">PASQYRAT  FINANCIARE </t>
  </si>
  <si>
    <t xml:space="preserve">Mbeshtetur  ne Ligjin  Nr 9228 date 29.04.2004 " Per kontabilitetin e Pasqyrat financiare " , </t>
  </si>
  <si>
    <t>te ndryshuar dhe ne Standartet Kombetare te Kontabilitetit - S K K 2 )</t>
  </si>
  <si>
    <t xml:space="preserve">Te dhenat identifikuse </t>
  </si>
  <si>
    <t xml:space="preserve">Te dhena  te tjera </t>
  </si>
  <si>
    <t xml:space="preserve">Emri </t>
  </si>
  <si>
    <t>x</t>
  </si>
  <si>
    <t>Individ</t>
  </si>
  <si>
    <t>Pasqyrat financ</t>
  </si>
  <si>
    <t xml:space="preserve">NIPT </t>
  </si>
  <si>
    <t>Te konsol</t>
  </si>
  <si>
    <t>ADRESA</t>
  </si>
  <si>
    <t xml:space="preserve">Monedha </t>
  </si>
  <si>
    <t>Lek</t>
  </si>
  <si>
    <t>Data e krijimit</t>
  </si>
  <si>
    <t>Nr I regjistrit Treg</t>
  </si>
  <si>
    <t xml:space="preserve">Rrumbullakimi </t>
  </si>
  <si>
    <t xml:space="preserve">Periudha  kontabel </t>
  </si>
  <si>
    <t xml:space="preserve">Fusha e veprimtarise </t>
  </si>
  <si>
    <t xml:space="preserve">Data e plot te P F </t>
  </si>
  <si>
    <t>Te ardhura nga shitja e paisjeve , parapagim</t>
  </si>
  <si>
    <t>FURNITORET</t>
  </si>
  <si>
    <t>TOTALI</t>
  </si>
  <si>
    <t>KLIENTET</t>
  </si>
  <si>
    <t xml:space="preserve">&gt; Parapagime te tjera </t>
  </si>
  <si>
    <t xml:space="preserve">V I T I </t>
  </si>
  <si>
    <t>Pozicioni me 31 Dhjetor 2009</t>
  </si>
  <si>
    <t>Emertimi I mallrave</t>
  </si>
  <si>
    <t>Nj.mat</t>
  </si>
  <si>
    <t>Sasia</t>
  </si>
  <si>
    <t>VLERA pa TVSH</t>
  </si>
  <si>
    <t xml:space="preserve"> TE ARDHURA NGA PUNIMET ME TE TRETE </t>
  </si>
  <si>
    <t xml:space="preserve">Te ardhura te tjera , 7 % I KOSTOS  NDERTIMORE </t>
  </si>
  <si>
    <t>Shuma</t>
  </si>
  <si>
    <t>Likujdime</t>
  </si>
  <si>
    <t>Detyrim i mbetur</t>
  </si>
  <si>
    <t>Faturim</t>
  </si>
  <si>
    <t>Detyrime</t>
  </si>
  <si>
    <t xml:space="preserve">I N V E N T A R I </t>
  </si>
  <si>
    <t>Kursi</t>
  </si>
  <si>
    <t>NIPT</t>
  </si>
  <si>
    <t>Shenimet Spjeguse</t>
  </si>
  <si>
    <t>Per pasqyrtat financiare te Shoqerise (Njeseise)</t>
  </si>
  <si>
    <t>Statusi i Shoqerise</t>
  </si>
  <si>
    <t>Selia</t>
  </si>
  <si>
    <t>Administratori</t>
  </si>
  <si>
    <t>Veprimtaria qe kryen</t>
  </si>
  <si>
    <t>Nipti</t>
  </si>
  <si>
    <t>Numri i te punesuarve</t>
  </si>
  <si>
    <t>I - Informacion i pergjithshem dhe politikat kontabel</t>
  </si>
  <si>
    <t xml:space="preserve"> A - Informacion i pergjirhshem</t>
  </si>
  <si>
    <t xml:space="preserve"> te standarteve kombetare te kontabilitetit dhe ligjit  9228 Date 29,04,2004 ''per Kontabilitetin </t>
  </si>
  <si>
    <t>e pasqyrat Financiare ''</t>
  </si>
  <si>
    <t>B-Politikat Kontabel</t>
  </si>
  <si>
    <t xml:space="preserve">Jane ato te percaktuara nestandatret kombetare te kontabilitetit Dhe ligjin  ''Per Kontabilitetin  e   </t>
  </si>
  <si>
    <t>Pasqyrat Financiate'' Nr   92280  Date 29,04,2004</t>
  </si>
  <si>
    <t xml:space="preserve">     Keto Pasqyra financiare jane pregatitur ne baze te parimit  te te drejta e detyrimene te konstatuara</t>
  </si>
  <si>
    <t>(SKK  1  -  35  )</t>
  </si>
  <si>
    <t xml:space="preserve"> Informacioni  i dhene eshte perpiluar ne baze te parimit te njesise ekonomike.</t>
  </si>
  <si>
    <t>Monedha ne te cilen shprehen te gjitha pasqyrat financiare eshte leku shqiptare ,pa bere rrumbullakime</t>
  </si>
  <si>
    <t xml:space="preserve"> - Ne Aktiv</t>
  </si>
  <si>
    <t xml:space="preserve">3- Aktive te tjera afat Shkutrta Gjitesej </t>
  </si>
  <si>
    <t xml:space="preserve"> I - Kerkesa te arketushme  </t>
  </si>
  <si>
    <t xml:space="preserve"> -  Kliente </t>
  </si>
  <si>
    <t xml:space="preserve">Kerkes te tjra te arketushme jane </t>
  </si>
  <si>
    <t>a)</t>
  </si>
  <si>
    <t>b)</t>
  </si>
  <si>
    <t xml:space="preserve"> 4- Inventarei i mallrave </t>
  </si>
  <si>
    <t>Gjate vitit ushtrimor eshte perdorur metoda FIFO Dhe ne fund mallrat jene vleresuar me cmimet e hyrjes si</t>
  </si>
  <si>
    <t>dhe shpenzimet e tjera  te blerjes te blerjes  si taksa .</t>
  </si>
  <si>
    <t xml:space="preserve"> - Ne Pasiv</t>
  </si>
  <si>
    <t>2- Paga e punetoreve</t>
  </si>
  <si>
    <t>3- Detyrime  per Sigurimet shoqerore</t>
  </si>
  <si>
    <t xml:space="preserve">4- Detyrime Tatimore per  TAP - in  </t>
  </si>
  <si>
    <t xml:space="preserve">5- Detyrime Tatimore per  Tatimin mbi fitimin </t>
  </si>
  <si>
    <t xml:space="preserve">6- Detyrime tatimore per T V SH </t>
  </si>
  <si>
    <t>7- Detyrime tatimore per tatimin ne burim</t>
  </si>
  <si>
    <t xml:space="preserve">8-  Huara te tjera </t>
  </si>
  <si>
    <t xml:space="preserve">  -  Overdrafte</t>
  </si>
  <si>
    <t xml:space="preserve">  -  Huara bankare</t>
  </si>
  <si>
    <t xml:space="preserve">9-   Parapagimet  e arketimeve </t>
  </si>
  <si>
    <t xml:space="preserve"> - Te ardhurat e  Shpenzimet</t>
  </si>
  <si>
    <t xml:space="preserve">   Jane njohur me vleren e drejte te shumes se arketushme ose te pagushme ne momentim e kryerjes se </t>
  </si>
  <si>
    <t xml:space="preserve">transaksioneve te blerjes , sherbimeve apo  shitjes . Ato jane klasifikuar ne pasqyren  e te ardhurave </t>
  </si>
  <si>
    <t>e shpenzimeve sipas narytes se tyre ekonomike</t>
  </si>
  <si>
    <t xml:space="preserve"> Shitje  NETO</t>
  </si>
  <si>
    <t xml:space="preserve"> Te ardhura te tjera nga veprimtaria e shfrytezimit </t>
  </si>
  <si>
    <t xml:space="preserve">Te ardhura te tjera </t>
  </si>
  <si>
    <t>Ndryshimi ne inventarin prod I gateshm e prodh proces</t>
  </si>
  <si>
    <t>Shpenzime te panjohura</t>
  </si>
  <si>
    <t xml:space="preserve"> - Pasqyra e fluksit te parase  (Cash Flow)</t>
  </si>
  <si>
    <t>Pasqyra e Fkuksit te parase eshte pregaritiur sipas metodes direkte</t>
  </si>
  <si>
    <t>II - Informacionper zerat e pasqyrave fimanciare</t>
  </si>
  <si>
    <t xml:space="preserve">  I -Aktivet Afat gjata</t>
  </si>
  <si>
    <t>Gjendja e ativeve</t>
  </si>
  <si>
    <t>Shtesa</t>
  </si>
  <si>
    <t>Pakesime</t>
  </si>
  <si>
    <t>Vlera e mbetur</t>
  </si>
  <si>
    <t>Makineri e pajisje</t>
  </si>
  <si>
    <t>Mjete Transporti</t>
  </si>
  <si>
    <t>Paisje zyre e informatike</t>
  </si>
  <si>
    <t>II- Pasqyra e ndryshimit te kapitalit</t>
  </si>
  <si>
    <t xml:space="preserve">II - Shenimet Spjeguese </t>
  </si>
  <si>
    <t xml:space="preserve">     Ngjarje te ndodhura pas dates se bilancit per te cilat behen rregullime Apo ngjarje te ndodhura pas </t>
  </si>
  <si>
    <t>dates se bilancit qe nuk behen rregullime nuk ka</t>
  </si>
  <si>
    <t>Gabime materiale te ndodhura ne periudhat kontabel te meparshme te konstatuara gjate periudhes</t>
  </si>
  <si>
    <t xml:space="preserve"> rraportuesse  dhe qe behen korrigjime nuk ka</t>
  </si>
  <si>
    <t>Hartusi</t>
  </si>
  <si>
    <t xml:space="preserve">Administratori </t>
  </si>
  <si>
    <t>SHPK</t>
  </si>
  <si>
    <t>VLORE</t>
  </si>
  <si>
    <t>TE TJERA TE ARKET</t>
  </si>
  <si>
    <t>Sh . Spjeg</t>
  </si>
  <si>
    <t xml:space="preserve">     Kjo Shoqeri eshte themeluar ne vitin   ......              .Ka riklasifikim te gjendjeve te vitit 2007 e te </t>
  </si>
  <si>
    <t>Ndryshimi i gjendjes te prodhimit te vet(  +  vlera  )</t>
  </si>
  <si>
    <t>Ndryshimi i gjendjes te prodhimit te vet ( -  vlera  = kujdes )</t>
  </si>
  <si>
    <t>Fitimi ( humbja ) para tatimit  (  C+ / -  D  )</t>
  </si>
  <si>
    <t>Pozicioni me 31 Dhjetor 2010</t>
  </si>
  <si>
    <t xml:space="preserve">Emertimi  i Bankes </t>
  </si>
  <si>
    <t>Numeri   i Llogarise</t>
  </si>
  <si>
    <t xml:space="preserve">Lloi i monedhes </t>
  </si>
  <si>
    <t xml:space="preserve"> Shuma  ne  lek </t>
  </si>
  <si>
    <r>
      <t>Tatimpaguesi</t>
    </r>
    <r>
      <rPr>
        <b/>
        <sz val="12"/>
        <rFont val="Arial"/>
        <family val="2"/>
      </rPr>
      <t xml:space="preserve">        </t>
    </r>
  </si>
  <si>
    <r>
      <t xml:space="preserve">Nipt          </t>
    </r>
    <r>
      <rPr>
        <b/>
        <sz val="12"/>
        <rFont val="Arial"/>
        <family val="2"/>
      </rPr>
      <t/>
    </r>
  </si>
  <si>
    <r>
      <t>Aktiviteti</t>
    </r>
    <r>
      <rPr>
        <b/>
        <sz val="12"/>
        <rFont val="Arial"/>
        <family val="2"/>
      </rPr>
      <t xml:space="preserve">   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</t>
    </r>
  </si>
  <si>
    <t>Emertimi i aktivit</t>
  </si>
  <si>
    <t>Viti i hyrjes se aktivit</t>
  </si>
  <si>
    <t xml:space="preserve">Celje  me vl fillestare </t>
  </si>
  <si>
    <t>Ndryshimet gjate vitit</t>
  </si>
  <si>
    <t>Koeficenti i amortizimit ne %</t>
  </si>
  <si>
    <t>Hyrje aktivesh</t>
  </si>
  <si>
    <t>Dalje aktivesh</t>
  </si>
  <si>
    <t>a</t>
  </si>
  <si>
    <t>b</t>
  </si>
  <si>
    <t>4(1+2-3)</t>
  </si>
  <si>
    <t>7 ( 1-6)</t>
  </si>
  <si>
    <t>8[(7x5)+(2x5/12x..)}</t>
  </si>
  <si>
    <t>10(6+8-9)</t>
  </si>
  <si>
    <t>11 ( 4-10 )</t>
  </si>
  <si>
    <t>S H U M A   NDERTESA</t>
  </si>
  <si>
    <t xml:space="preserve">MAKINERI E PAISJE </t>
  </si>
  <si>
    <t xml:space="preserve">INSTALIME  , LINJA </t>
  </si>
  <si>
    <t>SHUMA MAKINERI E PAISJE</t>
  </si>
  <si>
    <t>MJETE  TRASPORTI</t>
  </si>
  <si>
    <t>SHUMA MJETE TRASP</t>
  </si>
  <si>
    <t>Paisje Zyre e informatike</t>
  </si>
  <si>
    <t>SHUMA Paisje zyere e inf</t>
  </si>
  <si>
    <t xml:space="preserve">G J I T H E S E J </t>
  </si>
  <si>
    <t xml:space="preserve">LEKE </t>
  </si>
  <si>
    <t>SHOQERIA</t>
  </si>
  <si>
    <t>Shtese</t>
  </si>
  <si>
    <t>Paksime</t>
  </si>
  <si>
    <t>Toka</t>
  </si>
  <si>
    <t>Makineri, pasja</t>
  </si>
  <si>
    <t>Kompjutra</t>
  </si>
  <si>
    <t>Zyre</t>
  </si>
  <si>
    <t>ADMINISTRATORI</t>
  </si>
  <si>
    <t>Pasqyra nr.1</t>
  </si>
  <si>
    <t>Ne 000/Leke</t>
  </si>
  <si>
    <t>ANEKS FTATISTIKOR</t>
  </si>
  <si>
    <t>T Ë   A R D H U RA T</t>
  </si>
  <si>
    <t>Numeri i llogarise</t>
  </si>
  <si>
    <t>Kodi Statistikor</t>
  </si>
  <si>
    <t>USHTRIMI</t>
  </si>
  <si>
    <t xml:space="preserve">  TË ARDHURA GJITHSEJ (a+b+c)</t>
  </si>
  <si>
    <t>Te ardhura nga shitja e produktit të  vet</t>
  </si>
  <si>
    <t>Te ardhura nga shitja e sherbimeve</t>
  </si>
  <si>
    <t>c</t>
  </si>
  <si>
    <t>Te ardhura nga shitja e mallrave</t>
  </si>
  <si>
    <t xml:space="preserve">  TË ARDHURA NGA SHITJE TE TJERA (a+b+c)</t>
  </si>
  <si>
    <t>Qera</t>
  </si>
  <si>
    <t>Komisione</t>
  </si>
  <si>
    <t>Transaksione per te tjeret</t>
  </si>
  <si>
    <t>NDRYSHIMET NE INVENTARIN E PRODUKTEVE TE GATSHME E PRODHIMEVE NE PROCES</t>
  </si>
  <si>
    <t>Shtesa(+)</t>
  </si>
  <si>
    <t>Paksime(-)</t>
  </si>
  <si>
    <t>PRODHIMI PER QELLIMET E VET NDERMARRJES DHE PER KAPITAL:</t>
  </si>
  <si>
    <t>Nga te cilat: Prodhim I aktiveve afatgjate</t>
  </si>
  <si>
    <t>TE ARDHURA NGA GRANTET (Subvencionet)</t>
  </si>
  <si>
    <t>TE TJERA</t>
  </si>
  <si>
    <t>TE ARDHURA NGA SHITJA E AKTIVEVE AFATGJATE</t>
  </si>
  <si>
    <t>TOTALI (1+2+3+4+5+6+7)</t>
  </si>
  <si>
    <t>Pasqyra nr.2</t>
  </si>
  <si>
    <t>S H P E N Z I M E T</t>
  </si>
  <si>
    <t>Blerje, shpenzime (a+b+c+d+e)</t>
  </si>
  <si>
    <t>Blerje/shpenzime materiale dhe materiale te tjera</t>
  </si>
  <si>
    <t>Ndryshimi i gjendjeve te Materialeve (+ -)</t>
  </si>
  <si>
    <t>Mallra te blera</t>
  </si>
  <si>
    <t>605/1</t>
  </si>
  <si>
    <t>d</t>
  </si>
  <si>
    <t>Ndryshimi i gjendjeve te Mallrave (+ -)</t>
  </si>
  <si>
    <t>e</t>
  </si>
  <si>
    <t>Shpenzime per sherbime</t>
  </si>
  <si>
    <t>605/2</t>
  </si>
  <si>
    <t>Shpenzime për personelin(a+b)</t>
  </si>
  <si>
    <t>Pagat</t>
  </si>
  <si>
    <t>Trajtime dhe shpërblime të tjera</t>
  </si>
  <si>
    <t>Amortizime dhe zhvlersime</t>
  </si>
  <si>
    <t>Sherbime nga te trete(a+b+c+d+e+f+g+h+i+j+k+l+m)</t>
  </si>
  <si>
    <t>Sherbime nga nen-kontraktoret</t>
  </si>
  <si>
    <t>Trajtime te pergjitheshme</t>
  </si>
  <si>
    <t>Mirmbajtje dhe riparime</t>
  </si>
  <si>
    <t>Shpenzime per siguracione</t>
  </si>
  <si>
    <t>f</t>
  </si>
  <si>
    <t>Kerkim studime</t>
  </si>
  <si>
    <t>g</t>
  </si>
  <si>
    <t>Sherbime te tjera</t>
  </si>
  <si>
    <t>h</t>
  </si>
  <si>
    <t>Shpenzime per koncensione,patenta dhe licenca</t>
  </si>
  <si>
    <t>i</t>
  </si>
  <si>
    <t>Shpenzime per reklame e publicitet</t>
  </si>
  <si>
    <t>j</t>
  </si>
  <si>
    <t>Transferime,udhetime,dieta.</t>
  </si>
  <si>
    <t>k</t>
  </si>
  <si>
    <t>Shpenzime postare e telekominikacion</t>
  </si>
  <si>
    <t>l</t>
  </si>
  <si>
    <t>Shpenzime transporti</t>
  </si>
  <si>
    <t>per Blerje</t>
  </si>
  <si>
    <t>per Shitje</t>
  </si>
  <si>
    <t>m</t>
  </si>
  <si>
    <t>Shpenzime per sherbime bankare</t>
  </si>
  <si>
    <t>Tatime dhe Taksa  (a+b+c+d)</t>
  </si>
  <si>
    <t>Taksa e tarifa doganore</t>
  </si>
  <si>
    <t>Akciza</t>
  </si>
  <si>
    <t>Taksa e Tarifa vendore</t>
  </si>
  <si>
    <t>Taksa e regjistrimit dhe tatime te tjera</t>
  </si>
  <si>
    <t>TOTALI I SHPENZIMEVE (1+2+3+4+5)</t>
  </si>
  <si>
    <t>Informate:</t>
  </si>
  <si>
    <t>Numeri mesatar I te punesuarve</t>
  </si>
  <si>
    <t>Investimet</t>
  </si>
  <si>
    <t>Shtim I aseteve fikse</t>
  </si>
  <si>
    <t>nga te cilet; Asete te reja</t>
  </si>
  <si>
    <t>Pakesimi i aseteve fikse</t>
  </si>
  <si>
    <t>nga te cilet; Shitje e aseteve ekzistuese</t>
  </si>
  <si>
    <t>Pasqyra nr  3</t>
  </si>
  <si>
    <t>Aktiviteti</t>
  </si>
  <si>
    <t xml:space="preserve">RAIMONDA CENO </t>
  </si>
  <si>
    <t>Te ardhura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</si>
  <si>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</si>
  <si>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</si>
  <si>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</si>
  <si>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</si>
  <si>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</si>
  <si>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</si>
  <si>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</si>
  <si>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</si>
  <si>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</si>
  <si>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</si>
  <si>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</si>
  <si>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</si>
  <si>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</si>
  <si>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</si>
  <si>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</si>
  <si>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</si>
  <si>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</si>
  <si>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</si>
  <si>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</si>
  <si>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</si>
  <si>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</si>
  <si>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</si>
  <si>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</si>
  <si>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</si>
  <si>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</si>
  <si>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</si>
  <si>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</si>
  <si>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</si>
  <si>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</si>
  <si>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</si>
  <si>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</si>
  <si>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</si>
  <si>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</si>
  <si>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</si>
  <si>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</si>
  <si>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</si>
  <si>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</si>
  <si>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</si>
  <si>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</si>
  <si>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</si>
  <si>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</si>
  <si>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</si>
  <si>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</si>
  <si>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Totali i te ardhurave nga sherbimet</t>
  </si>
  <si>
    <t>Te punesuar mesatarisht per vitin 2010</t>
  </si>
  <si>
    <t>Numeri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</si>
  <si>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</si>
  <si>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</si>
  <si>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</si>
  <si>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</si>
  <si>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</si>
  <si>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t xml:space="preserve">Te  ardhura  nga shitja e MALLRAVE </t>
  </si>
  <si>
    <t xml:space="preserve">Te  ardhura  nga shitja e A A GJ Materiale  etj , ETJ  ETJ </t>
  </si>
  <si>
    <t>L2</t>
  </si>
  <si>
    <t>Vlore</t>
  </si>
  <si>
    <t>D 5A</t>
  </si>
  <si>
    <t xml:space="preserve">Pasqyra e llogaritjes se amortizimit te aktiveve per Vitin      </t>
  </si>
  <si>
    <t xml:space="preserve">TOKA  -   </t>
  </si>
  <si>
    <t xml:space="preserve">SHUMA  TOKE </t>
  </si>
  <si>
    <t>Totali 31/12/2011</t>
  </si>
  <si>
    <t>Vlere e mbetur per 01.01.2011</t>
  </si>
  <si>
    <t>Amortizim i llogaritur ne 31.12.2011</t>
  </si>
  <si>
    <t>Dalje amortizimi 31/12/2011</t>
  </si>
  <si>
    <t>Vlera e mbetur 31.12.2011</t>
  </si>
  <si>
    <t>L1</t>
  </si>
  <si>
    <t>C  3</t>
  </si>
  <si>
    <t xml:space="preserve">KAPITALI AKSIONER </t>
  </si>
  <si>
    <t>Pozicioni me 31 Dhjetor 2011</t>
  </si>
  <si>
    <t>8 - Rezerva te tjera</t>
  </si>
  <si>
    <t>Gjendje 1/1/2011</t>
  </si>
  <si>
    <t>Gjendje 31/12/2011</t>
  </si>
  <si>
    <t>Amortizim i akumuluar deri ne 31.12. 10</t>
  </si>
  <si>
    <t>Detyrime 2010</t>
  </si>
  <si>
    <t>N D E R T E S A  2</t>
  </si>
  <si>
    <t>N D E R T E S A  3</t>
  </si>
  <si>
    <t>Aktivet Afatgjate Materiale me vlere fillestare  2011</t>
  </si>
  <si>
    <t>Amortizimi A.A.Materiale 2011</t>
  </si>
  <si>
    <t>Vlera Kontabl Neto  A.A.Materiale 2011</t>
  </si>
  <si>
    <t>Referenca - Nr llogar</t>
  </si>
  <si>
    <t>Periudha Raportuse</t>
  </si>
  <si>
    <t xml:space="preserve">Periudha  paraardhese </t>
  </si>
  <si>
    <t>Shenime tab koresp</t>
  </si>
  <si>
    <t>Nga 01.01.2011</t>
  </si>
  <si>
    <t>Deri 31.12.2011</t>
  </si>
  <si>
    <t>10.03.2012</t>
  </si>
  <si>
    <t xml:space="preserve">     Pasqyrat financiare te vitit ushtrimor 01 Janar deri ne 31 Dhjetor 2011 jane detajuar ne baze</t>
  </si>
  <si>
    <t xml:space="preserve">    Standartet Kombetare te kontabilitetit zbatohen per vitin e  katert  ne  Shqiperi</t>
  </si>
  <si>
    <t>Politikat kontabel te perdorura per vleresimin e te gjithe elementeve te pasqyrave per vitin 2011</t>
  </si>
  <si>
    <t>1- Mjetet Monetare  jane pasqyra me vleren e drejte . Llogarit bankare gjendje ne 31,12,2011  Gjithsej</t>
  </si>
  <si>
    <t>Leke  gjendje 31.12.2011</t>
  </si>
  <si>
    <t>Mbetje 31.12.2011</t>
  </si>
  <si>
    <t xml:space="preserve">Administrator </t>
  </si>
  <si>
    <t xml:space="preserve"> Relatuar ne pozicionet e gjendjeve te 31,12,2010</t>
  </si>
  <si>
    <t xml:space="preserve"> 1- Lista e furnitoreve te vitit 31,12,2011</t>
  </si>
  <si>
    <t xml:space="preserve">12.1  Te ardhura e shpenz financ nga invest te tjera e financ afat gjata </t>
  </si>
  <si>
    <t xml:space="preserve">12.2  Te ardhura e shpenzimet nga interesat </t>
  </si>
  <si>
    <t xml:space="preserve">12.3 Fitime  ( humbje ) nga kurset e e kembimit </t>
  </si>
  <si>
    <t>12.4  Te ardhura e shpenzime te tjera financiare</t>
  </si>
  <si>
    <t>Viti ushtrimor 01,01,2011 deri me 31,12,2011</t>
  </si>
  <si>
    <t>Gjendja ne 31.12,2010</t>
  </si>
  <si>
    <t>Gjendje ne 31,12,2011</t>
  </si>
  <si>
    <t>Amorizimi  i mbartur  deri 01,01,2010</t>
  </si>
  <si>
    <t>Amortizimi  31,12,2011</t>
  </si>
  <si>
    <t>Toke</t>
  </si>
  <si>
    <t>Dalje  Amort ( koresp daljeve Akt)</t>
  </si>
  <si>
    <t>Gjithsej amortizim  + dalje ne 31.12.2011</t>
  </si>
  <si>
    <t xml:space="preserve">Periudha  Raportuse </t>
  </si>
  <si>
    <t xml:space="preserve">Periudha Paraardhese </t>
  </si>
  <si>
    <t xml:space="preserve">Dalje  A A GJ materiale me V K M </t>
  </si>
  <si>
    <t xml:space="preserve">17.1  Te ardhura e shpenz financ nga invest te tjera e financ afat gjata </t>
  </si>
  <si>
    <t xml:space="preserve">17.2  Te ardhura e shpenzimet nga interesat </t>
  </si>
  <si>
    <t xml:space="preserve">17.3 Fitime  ( humbje ) nga kurset e e kembimit </t>
  </si>
  <si>
    <t>17.4  Te ardhura e shpenzime te tjera financiare</t>
  </si>
  <si>
    <t>Te tjera  shpenzime te panjohura  ( specifikuar   ne tab V  )</t>
  </si>
  <si>
    <t xml:space="preserve">Shpenzime te panjohura ( sipas  B - 14 ) + tjera - format </t>
  </si>
  <si>
    <t xml:space="preserve">pagesat e detyrimeve te qerase financiare - interesa </t>
  </si>
  <si>
    <t>Per Periudhen 01 Janar Deri ne 31 Dhjetor 2011</t>
  </si>
  <si>
    <t xml:space="preserve">Periudha   Paraardhese </t>
  </si>
  <si>
    <t xml:space="preserve">EURO </t>
  </si>
  <si>
    <t xml:space="preserve">U S D </t>
  </si>
  <si>
    <t>TJERA</t>
  </si>
  <si>
    <t xml:space="preserve">SINTETIKE  - Ne analize  shif  INVENTARET </t>
  </si>
  <si>
    <t xml:space="preserve">&gt;  Tvsh  e ndertimit </t>
  </si>
  <si>
    <t>Gjendje fillest</t>
  </si>
  <si>
    <t xml:space="preserve">Gjendje e arkes </t>
  </si>
  <si>
    <t xml:space="preserve">Paisje  zyre </t>
  </si>
  <si>
    <t xml:space="preserve"> Shitje  NETO,prodhime te gatshme</t>
  </si>
  <si>
    <t>Vetfurnizimi</t>
  </si>
  <si>
    <t>Eskeld</t>
  </si>
  <si>
    <t>QKR</t>
  </si>
  <si>
    <t>Shkolle jo publike</t>
  </si>
  <si>
    <t>Esmeralda Muskaj</t>
  </si>
  <si>
    <t xml:space="preserve"> Te ardhura te tjera  ose Te ardhura nga sherbimi Arsimor</t>
  </si>
  <si>
    <t>UJESJELLESI</t>
  </si>
  <si>
    <t>TELEKOM</t>
  </si>
  <si>
    <t>ATLANTIK SHA</t>
  </si>
  <si>
    <t>KRISTALINA SHPK</t>
  </si>
  <si>
    <t xml:space="preserve">A&amp;B AUDITIM </t>
  </si>
  <si>
    <t>UNIVERSI 1 SHPK</t>
  </si>
  <si>
    <t>ITAL COLOR</t>
  </si>
  <si>
    <t>FJORTES SHPK</t>
  </si>
  <si>
    <t>D&amp;T CATERING</t>
  </si>
  <si>
    <t>Klient Nxenesit</t>
  </si>
  <si>
    <t>&gt; Kerkese per rimbursim TVSH</t>
  </si>
  <si>
    <t>Banak</t>
  </si>
  <si>
    <t>Bidon 60 l</t>
  </si>
  <si>
    <t>Kaldaja</t>
  </si>
  <si>
    <t>Makine Mishi</t>
  </si>
  <si>
    <t>Peshore</t>
  </si>
  <si>
    <t>Share Mishi</t>
  </si>
  <si>
    <t>Tave Alumini</t>
  </si>
  <si>
    <t>Frigorifer</t>
  </si>
  <si>
    <t>Autobus</t>
  </si>
  <si>
    <t>2008</t>
  </si>
  <si>
    <t>Objekti Shkolla</t>
  </si>
  <si>
    <t>kompjuter</t>
  </si>
  <si>
    <t>2008-2010</t>
  </si>
  <si>
    <t>Tavoline</t>
  </si>
  <si>
    <t>2008-2009-2010</t>
  </si>
  <si>
    <t>karrike</t>
  </si>
  <si>
    <t>kase</t>
  </si>
  <si>
    <t>20.01.10</t>
  </si>
  <si>
    <t>maket tapet</t>
  </si>
  <si>
    <t>08.11.08</t>
  </si>
  <si>
    <t>mjete mesimore</t>
  </si>
  <si>
    <t>04.10.08</t>
  </si>
  <si>
    <t>monitor</t>
  </si>
  <si>
    <t>17.03.10</t>
  </si>
  <si>
    <t>Pasqyre</t>
  </si>
  <si>
    <t>01.06.10</t>
  </si>
  <si>
    <t>Port met 8x2.5</t>
  </si>
  <si>
    <t>12.04.10</t>
  </si>
  <si>
    <t>Porte met 6x2.5</t>
  </si>
  <si>
    <t>08.04.10</t>
  </si>
  <si>
    <t>Portmando</t>
  </si>
  <si>
    <t>28.08.10</t>
  </si>
  <si>
    <t>printer</t>
  </si>
  <si>
    <t>projektor acer</t>
  </si>
  <si>
    <t>09.06.10</t>
  </si>
  <si>
    <t>prozh kinemaje</t>
  </si>
  <si>
    <t>tapet i madh</t>
  </si>
  <si>
    <t>29.09.08</t>
  </si>
  <si>
    <t>tavoline ,karrike</t>
  </si>
  <si>
    <t>07-28.12.09</t>
  </si>
  <si>
    <t>pajisje zyre</t>
  </si>
  <si>
    <t>29.11.09</t>
  </si>
  <si>
    <t>te tjera paj zyre</t>
  </si>
  <si>
    <t>23.06.09</t>
  </si>
  <si>
    <t>K86607207N</t>
  </si>
  <si>
    <t>2011</t>
  </si>
  <si>
    <t>NEPTUN</t>
  </si>
  <si>
    <t>CENO SHA</t>
  </si>
  <si>
    <t>EMKO SHPK</t>
  </si>
  <si>
    <t>VASIL BARE</t>
  </si>
  <si>
    <t>ERMIRA LULAJ</t>
  </si>
  <si>
    <t>strukture amfiteatri</t>
  </si>
  <si>
    <t>mjete laburatori</t>
  </si>
  <si>
    <t>&gt; Mjete Transporti</t>
  </si>
  <si>
    <t xml:space="preserve">&gt;  Inventar </t>
  </si>
  <si>
    <t>Kaluar Inventar i imet</t>
  </si>
  <si>
    <t>D 6</t>
  </si>
  <si>
    <t xml:space="preserve"> &gt;  Huara te tjera - Per Ndertesen  </t>
  </si>
  <si>
    <t xml:space="preserve">&gt; Investime te tjera  financiare -  Hua  dhenjet </t>
  </si>
  <si>
    <t>&gt;  Tatim mbi fitimin  -  Ribursim 22.564</t>
  </si>
  <si>
    <t>Furnizime 2011</t>
  </si>
  <si>
    <t>Likujdime 2011</t>
  </si>
  <si>
    <t>Kaluar inventare i imet</t>
  </si>
  <si>
    <r>
      <t xml:space="preserve">             </t>
    </r>
    <r>
      <rPr>
        <sz val="8"/>
        <color indexed="8"/>
        <rFont val="Arial BoldMT"/>
      </rPr>
      <t>Totali</t>
    </r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</si>
</sst>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-* #,##0_-;\-* #,##0_-;_-* &quot;-&quot;??_-;_-@_-"/>
  </numFmts>
  <fonts count="7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26"/>
      <name val="Algerian"/>
      <family val="5"/>
    </font>
    <font>
      <b/>
      <sz val="10"/>
      <name val="Algerian"/>
      <family val="5"/>
    </font>
    <font>
      <sz val="8"/>
      <name val="Arial"/>
      <family val="2"/>
    </font>
    <font>
      <b/>
      <sz val="7"/>
      <name val="Arial"/>
      <family val="2"/>
    </font>
    <font>
      <b/>
      <sz val="10"/>
      <name val="Cooper Black"/>
      <family val="1"/>
    </font>
    <font>
      <b/>
      <sz val="14"/>
      <name val="Cooper Black"/>
      <family val="1"/>
    </font>
    <font>
      <b/>
      <sz val="12"/>
      <name val="Castellar"/>
      <family val="1"/>
    </font>
    <font>
      <sz val="9"/>
      <name val="Times New Roman"/>
      <family val="1"/>
    </font>
    <font>
      <sz val="10"/>
      <name val="Castellar"/>
      <family val="1"/>
    </font>
    <font>
      <b/>
      <sz val="16"/>
      <name val="Bell MT"/>
      <family val="1"/>
    </font>
    <font>
      <b/>
      <sz val="10"/>
      <name val="Times New Roman"/>
      <family val="1"/>
    </font>
    <font>
      <b/>
      <sz val="12"/>
      <name val="Arial Rounded MT Bold"/>
      <family val="2"/>
    </font>
    <font>
      <b/>
      <sz val="10"/>
      <name val="Tw Cen MT Condensed"/>
      <family val="2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i/>
      <sz val="9"/>
      <name val="Times New Roman"/>
      <family val="1"/>
    </font>
    <font>
      <sz val="7"/>
      <name val="Arial"/>
      <family val="2"/>
    </font>
    <font>
      <b/>
      <sz val="7"/>
      <color indexed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gency FB"/>
      <family val="2"/>
    </font>
    <font>
      <b/>
      <i/>
      <sz val="12"/>
      <name val="Agency FB"/>
      <family val="2"/>
    </font>
    <font>
      <b/>
      <u/>
      <sz val="12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b/>
      <i/>
      <sz val="6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1"/>
      <name val="Bodoni MT Black"/>
      <family val="1"/>
    </font>
    <font>
      <b/>
      <sz val="11"/>
      <name val="Bodoni MT Black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gency FB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0"/>
      <color indexed="8"/>
      <name val="Agency FB"/>
      <family val="2"/>
    </font>
    <font>
      <b/>
      <sz val="10"/>
      <color indexed="8"/>
      <name val="Agency FB"/>
      <family val="2"/>
    </font>
    <font>
      <b/>
      <sz val="11"/>
      <name val="Calibri"/>
      <family val="2"/>
    </font>
    <font>
      <b/>
      <sz val="18"/>
      <color indexed="8"/>
      <name val="Agency FB"/>
      <family val="2"/>
    </font>
    <font>
      <sz val="10"/>
      <name val="Arial"/>
      <family val="2"/>
    </font>
    <font>
      <sz val="8"/>
      <name val="Arial"/>
      <family val="2"/>
    </font>
    <font>
      <sz val="8"/>
      <name val="Bell MT"/>
      <family val="1"/>
    </font>
    <font>
      <b/>
      <sz val="8"/>
      <name val="Calibri"/>
      <family val="2"/>
    </font>
    <font>
      <sz val="8"/>
      <name val="Calibri"/>
      <family val="2"/>
    </font>
    <font>
      <b/>
      <sz val="8"/>
      <name val="Agency FB"/>
      <family val="2"/>
    </font>
    <font>
      <sz val="8"/>
      <name val="Agency FB"/>
      <family val="2"/>
    </font>
    <font>
      <b/>
      <sz val="8"/>
      <color indexed="8"/>
      <name val="Agency FB"/>
      <family val="2"/>
    </font>
    <font>
      <sz val="8"/>
      <color indexed="8"/>
      <name val="Agency FB"/>
      <family val="2"/>
    </font>
    <font>
      <sz val="8"/>
      <color indexed="8"/>
      <name val="Arial BoldMT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5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1" fillId="0" borderId="8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/>
    <xf numFmtId="0" fontId="12" fillId="0" borderId="0" xfId="0" applyFont="1"/>
    <xf numFmtId="0" fontId="1" fillId="0" borderId="0" xfId="0" applyFont="1"/>
    <xf numFmtId="0" fontId="0" fillId="0" borderId="8" xfId="0" applyBorder="1"/>
    <xf numFmtId="0" fontId="1" fillId="0" borderId="15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2" fillId="0" borderId="8" xfId="0" applyFont="1" applyBorder="1"/>
    <xf numFmtId="0" fontId="1" fillId="0" borderId="0" xfId="0" applyFont="1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/>
    <xf numFmtId="0" fontId="13" fillId="0" borderId="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0" xfId="0" applyFont="1" applyBorder="1"/>
    <xf numFmtId="0" fontId="4" fillId="0" borderId="2" xfId="0" applyFont="1" applyBorder="1"/>
    <xf numFmtId="0" fontId="4" fillId="0" borderId="24" xfId="0" applyFont="1" applyBorder="1"/>
    <xf numFmtId="0" fontId="4" fillId="0" borderId="22" xfId="0" applyFont="1" applyBorder="1"/>
    <xf numFmtId="0" fontId="4" fillId="0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0" xfId="0" applyFont="1" applyBorder="1" applyAlignment="1"/>
    <xf numFmtId="0" fontId="12" fillId="0" borderId="0" xfId="0" applyFont="1" applyAlignment="1">
      <alignment horizontal="center"/>
    </xf>
    <xf numFmtId="0" fontId="15" fillId="0" borderId="0" xfId="0" applyFont="1" applyBorder="1"/>
    <xf numFmtId="0" fontId="2" fillId="0" borderId="8" xfId="0" applyFont="1" applyBorder="1" applyAlignment="1">
      <alignment horizontal="center"/>
    </xf>
    <xf numFmtId="0" fontId="0" fillId="0" borderId="15" xfId="0" applyBorder="1"/>
    <xf numFmtId="0" fontId="0" fillId="0" borderId="26" xfId="0" applyBorder="1"/>
    <xf numFmtId="0" fontId="0" fillId="0" borderId="0" xfId="0" applyFill="1" applyBorder="1"/>
    <xf numFmtId="0" fontId="19" fillId="0" borderId="0" xfId="0" applyFont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Border="1"/>
    <xf numFmtId="0" fontId="19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0" fillId="0" borderId="1" xfId="0" applyFont="1" applyBorder="1"/>
    <xf numFmtId="0" fontId="1" fillId="0" borderId="8" xfId="0" applyFont="1" applyBorder="1"/>
    <xf numFmtId="0" fontId="1" fillId="0" borderId="8" xfId="0" applyFont="1" applyFill="1" applyBorder="1"/>
    <xf numFmtId="3" fontId="0" fillId="0" borderId="0" xfId="0" applyNumberFormat="1"/>
    <xf numFmtId="3" fontId="12" fillId="0" borderId="0" xfId="0" applyNumberFormat="1" applyFont="1" applyAlignment="1"/>
    <xf numFmtId="3" fontId="12" fillId="0" borderId="0" xfId="0" applyNumberFormat="1" applyFont="1" applyAlignment="1">
      <alignment horizontal="center"/>
    </xf>
    <xf numFmtId="3" fontId="5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3" fontId="0" fillId="0" borderId="0" xfId="0" applyNumberFormat="1" applyBorder="1"/>
    <xf numFmtId="3" fontId="0" fillId="0" borderId="0" xfId="0" applyNumberFormat="1" applyFill="1" applyBorder="1"/>
    <xf numFmtId="3" fontId="12" fillId="0" borderId="0" xfId="0" applyNumberFormat="1" applyFont="1"/>
    <xf numFmtId="3" fontId="3" fillId="0" borderId="0" xfId="0" applyNumberFormat="1" applyFont="1" applyAlignment="1">
      <alignment horizontal="center"/>
    </xf>
    <xf numFmtId="0" fontId="0" fillId="0" borderId="0" xfId="0" applyFill="1"/>
    <xf numFmtId="165" fontId="22" fillId="0" borderId="0" xfId="1" applyNumberFormat="1" applyFont="1"/>
    <xf numFmtId="165" fontId="22" fillId="0" borderId="0" xfId="1" applyNumberFormat="1" applyFont="1" applyBorder="1"/>
    <xf numFmtId="165" fontId="0" fillId="0" borderId="0" xfId="1" applyNumberFormat="1" applyFont="1" applyBorder="1"/>
    <xf numFmtId="165" fontId="4" fillId="0" borderId="8" xfId="1" applyNumberFormat="1" applyFont="1" applyBorder="1"/>
    <xf numFmtId="165" fontId="4" fillId="0" borderId="0" xfId="1" applyNumberFormat="1" applyFont="1" applyBorder="1"/>
    <xf numFmtId="165" fontId="4" fillId="0" borderId="8" xfId="1" applyNumberFormat="1" applyFont="1" applyFill="1" applyBorder="1"/>
    <xf numFmtId="165" fontId="4" fillId="0" borderId="28" xfId="1" applyNumberFormat="1" applyFont="1" applyBorder="1"/>
    <xf numFmtId="165" fontId="4" fillId="0" borderId="30" xfId="1" applyNumberFormat="1" applyFont="1" applyFill="1" applyBorder="1"/>
    <xf numFmtId="165" fontId="4" fillId="0" borderId="30" xfId="1" applyNumberFormat="1" applyFont="1" applyBorder="1"/>
    <xf numFmtId="0" fontId="2" fillId="0" borderId="0" xfId="0" applyFont="1" applyFill="1" applyBorder="1" applyAlignment="1"/>
    <xf numFmtId="165" fontId="0" fillId="0" borderId="0" xfId="1" applyNumberFormat="1" applyFont="1"/>
    <xf numFmtId="165" fontId="2" fillId="0" borderId="0" xfId="1" applyNumberFormat="1" applyFont="1" applyBorder="1"/>
    <xf numFmtId="165" fontId="0" fillId="0" borderId="13" xfId="1" applyNumberFormat="1" applyFont="1" applyBorder="1"/>
    <xf numFmtId="165" fontId="0" fillId="0" borderId="8" xfId="1" applyNumberFormat="1" applyFont="1" applyBorder="1"/>
    <xf numFmtId="165" fontId="0" fillId="0" borderId="8" xfId="1" applyNumberFormat="1" applyFont="1" applyFill="1" applyBorder="1"/>
    <xf numFmtId="165" fontId="0" fillId="0" borderId="4" xfId="1" applyNumberFormat="1" applyFont="1" applyBorder="1"/>
    <xf numFmtId="0" fontId="0" fillId="0" borderId="13" xfId="0" applyFill="1" applyBorder="1"/>
    <xf numFmtId="0" fontId="0" fillId="0" borderId="2" xfId="0" applyFill="1" applyBorder="1"/>
    <xf numFmtId="0" fontId="22" fillId="0" borderId="15" xfId="0" applyFont="1" applyFill="1" applyBorder="1"/>
    <xf numFmtId="0" fontId="22" fillId="0" borderId="9" xfId="0" applyFont="1" applyFill="1" applyBorder="1"/>
    <xf numFmtId="0" fontId="0" fillId="0" borderId="1" xfId="0" applyFill="1" applyBorder="1"/>
    <xf numFmtId="0" fontId="15" fillId="0" borderId="0" xfId="0" applyFont="1"/>
    <xf numFmtId="0" fontId="18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Fill="1"/>
    <xf numFmtId="0" fontId="28" fillId="0" borderId="0" xfId="0" applyFont="1"/>
    <xf numFmtId="0" fontId="29" fillId="0" borderId="0" xfId="0" applyFont="1" applyFill="1"/>
    <xf numFmtId="0" fontId="8" fillId="0" borderId="0" xfId="0" applyFont="1" applyFill="1" applyAlignment="1">
      <alignment horizontal="left"/>
    </xf>
    <xf numFmtId="0" fontId="30" fillId="0" borderId="0" xfId="0" applyFont="1" applyFill="1"/>
    <xf numFmtId="0" fontId="31" fillId="0" borderId="0" xfId="0" applyFont="1" applyFill="1"/>
    <xf numFmtId="0" fontId="32" fillId="0" borderId="0" xfId="0" applyFont="1" applyFill="1"/>
    <xf numFmtId="0" fontId="0" fillId="0" borderId="32" xfId="0" applyBorder="1"/>
    <xf numFmtId="0" fontId="33" fillId="0" borderId="0" xfId="0" applyFont="1" applyFill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166" fontId="0" fillId="0" borderId="28" xfId="1" applyNumberFormat="1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0" fillId="0" borderId="37" xfId="0" applyBorder="1"/>
    <xf numFmtId="0" fontId="0" fillId="0" borderId="37" xfId="0" applyFill="1" applyBorder="1"/>
    <xf numFmtId="0" fontId="0" fillId="0" borderId="23" xfId="0" applyFill="1" applyBorder="1"/>
    <xf numFmtId="0" fontId="2" fillId="0" borderId="8" xfId="0" applyFont="1" applyFill="1" applyBorder="1" applyAlignment="1">
      <alignment horizontal="center"/>
    </xf>
    <xf numFmtId="0" fontId="0" fillId="0" borderId="38" xfId="0" applyBorder="1"/>
    <xf numFmtId="0" fontId="0" fillId="0" borderId="38" xfId="0" applyFill="1" applyBorder="1"/>
    <xf numFmtId="0" fontId="0" fillId="0" borderId="39" xfId="0" applyFill="1" applyBorder="1"/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right"/>
    </xf>
    <xf numFmtId="165" fontId="0" fillId="0" borderId="0" xfId="1" applyNumberFormat="1" applyFont="1" applyFill="1" applyBorder="1"/>
    <xf numFmtId="0" fontId="8" fillId="0" borderId="26" xfId="0" applyFont="1" applyBorder="1"/>
    <xf numFmtId="0" fontId="8" fillId="0" borderId="9" xfId="0" applyFont="1" applyBorder="1"/>
    <xf numFmtId="0" fontId="8" fillId="0" borderId="40" xfId="0" applyFont="1" applyBorder="1"/>
    <xf numFmtId="0" fontId="13" fillId="0" borderId="21" xfId="0" applyFont="1" applyBorder="1"/>
    <xf numFmtId="0" fontId="2" fillId="0" borderId="26" xfId="0" applyFont="1" applyBorder="1"/>
    <xf numFmtId="0" fontId="2" fillId="0" borderId="21" xfId="0" applyFont="1" applyFill="1" applyBorder="1"/>
    <xf numFmtId="0" fontId="29" fillId="0" borderId="0" xfId="0" applyFont="1"/>
    <xf numFmtId="0" fontId="22" fillId="0" borderId="9" xfId="0" applyFont="1" applyFill="1" applyBorder="1" applyAlignment="1">
      <alignment vertical="justify"/>
    </xf>
    <xf numFmtId="0" fontId="22" fillId="0" borderId="10" xfId="0" applyFont="1" applyFill="1" applyBorder="1" applyAlignment="1">
      <alignment vertical="justify"/>
    </xf>
    <xf numFmtId="0" fontId="37" fillId="0" borderId="0" xfId="0" applyFont="1" applyFill="1" applyBorder="1"/>
    <xf numFmtId="0" fontId="4" fillId="0" borderId="9" xfId="0" applyFont="1" applyBorder="1"/>
    <xf numFmtId="3" fontId="4" fillId="0" borderId="8" xfId="0" applyNumberFormat="1" applyFont="1" applyBorder="1"/>
    <xf numFmtId="0" fontId="4" fillId="0" borderId="8" xfId="0" applyFont="1" applyBorder="1"/>
    <xf numFmtId="0" fontId="38" fillId="0" borderId="15" xfId="0" applyFont="1" applyFill="1" applyBorder="1"/>
    <xf numFmtId="165" fontId="38" fillId="0" borderId="32" xfId="1" applyNumberFormat="1" applyFont="1" applyBorder="1"/>
    <xf numFmtId="0" fontId="1" fillId="0" borderId="9" xfId="0" applyFont="1" applyFill="1" applyBorder="1"/>
    <xf numFmtId="165" fontId="22" fillId="0" borderId="8" xfId="1" applyNumberFormat="1" applyFont="1" applyFill="1" applyBorder="1"/>
    <xf numFmtId="0" fontId="18" fillId="0" borderId="0" xfId="0" applyFont="1" applyFill="1" applyBorder="1"/>
    <xf numFmtId="0" fontId="5" fillId="0" borderId="8" xfId="0" applyFont="1" applyFill="1" applyBorder="1"/>
    <xf numFmtId="0" fontId="9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8" xfId="1" applyNumberFormat="1" applyFont="1" applyBorder="1"/>
    <xf numFmtId="165" fontId="5" fillId="0" borderId="28" xfId="1" applyNumberFormat="1" applyFont="1" applyBorder="1"/>
    <xf numFmtId="165" fontId="9" fillId="2" borderId="8" xfId="1" applyNumberFormat="1" applyFont="1" applyFill="1" applyBorder="1"/>
    <xf numFmtId="165" fontId="5" fillId="0" borderId="11" xfId="1" applyNumberFormat="1" applyFont="1" applyBorder="1"/>
    <xf numFmtId="165" fontId="5" fillId="0" borderId="41" xfId="1" applyNumberFormat="1" applyFont="1" applyBorder="1"/>
    <xf numFmtId="165" fontId="5" fillId="0" borderId="9" xfId="1" applyNumberFormat="1" applyFont="1" applyBorder="1"/>
    <xf numFmtId="165" fontId="4" fillId="0" borderId="8" xfId="1" applyNumberFormat="1" applyFont="1" applyBorder="1" applyAlignment="1">
      <alignment horizontal="center"/>
    </xf>
    <xf numFmtId="165" fontId="10" fillId="0" borderId="8" xfId="1" applyNumberFormat="1" applyFont="1" applyBorder="1"/>
    <xf numFmtId="165" fontId="9" fillId="0" borderId="8" xfId="1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165" fontId="5" fillId="0" borderId="8" xfId="1" applyNumberFormat="1" applyFont="1" applyFill="1" applyBorder="1"/>
    <xf numFmtId="165" fontId="11" fillId="0" borderId="8" xfId="1" applyNumberFormat="1" applyFont="1" applyBorder="1"/>
    <xf numFmtId="165" fontId="9" fillId="0" borderId="9" xfId="1" applyNumberFormat="1" applyFont="1" applyBorder="1"/>
    <xf numFmtId="165" fontId="6" fillId="0" borderId="8" xfId="1" applyNumberFormat="1" applyFont="1" applyFill="1" applyBorder="1"/>
    <xf numFmtId="165" fontId="9" fillId="0" borderId="8" xfId="1" applyNumberFormat="1" applyFont="1" applyFill="1" applyBorder="1" applyAlignment="1">
      <alignment horizontal="center"/>
    </xf>
    <xf numFmtId="165" fontId="5" fillId="0" borderId="28" xfId="1" applyNumberFormat="1" applyFont="1" applyFill="1" applyBorder="1"/>
    <xf numFmtId="165" fontId="6" fillId="2" borderId="8" xfId="1" applyNumberFormat="1" applyFont="1" applyFill="1" applyBorder="1"/>
    <xf numFmtId="165" fontId="5" fillId="0" borderId="10" xfId="1" applyNumberFormat="1" applyFont="1" applyBorder="1"/>
    <xf numFmtId="165" fontId="9" fillId="0" borderId="11" xfId="1" applyNumberFormat="1" applyFont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1" fillId="2" borderId="9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right"/>
    </xf>
    <xf numFmtId="165" fontId="0" fillId="0" borderId="28" xfId="1" applyNumberFormat="1" applyFont="1" applyBorder="1" applyAlignment="1">
      <alignment horizontal="right"/>
    </xf>
    <xf numFmtId="165" fontId="2" fillId="2" borderId="8" xfId="1" applyNumberFormat="1" applyFont="1" applyFill="1" applyBorder="1" applyAlignment="1">
      <alignment horizontal="right"/>
    </xf>
    <xf numFmtId="165" fontId="2" fillId="0" borderId="8" xfId="1" applyNumberFormat="1" applyFont="1" applyFill="1" applyBorder="1" applyAlignment="1">
      <alignment horizontal="right"/>
    </xf>
    <xf numFmtId="165" fontId="2" fillId="0" borderId="28" xfId="1" applyNumberFormat="1" applyFont="1" applyFill="1" applyBorder="1" applyAlignment="1">
      <alignment horizontal="right"/>
    </xf>
    <xf numFmtId="165" fontId="2" fillId="2" borderId="28" xfId="1" applyNumberFormat="1" applyFont="1" applyFill="1" applyBorder="1" applyAlignment="1">
      <alignment horizontal="right"/>
    </xf>
    <xf numFmtId="165" fontId="40" fillId="2" borderId="8" xfId="1" applyNumberFormat="1" applyFont="1" applyFill="1" applyBorder="1" applyAlignment="1">
      <alignment horizontal="right"/>
    </xf>
    <xf numFmtId="165" fontId="40" fillId="2" borderId="28" xfId="1" applyNumberFormat="1" applyFont="1" applyFill="1" applyBorder="1" applyAlignment="1">
      <alignment horizontal="right"/>
    </xf>
    <xf numFmtId="165" fontId="0" fillId="0" borderId="41" xfId="1" applyNumberFormat="1" applyFont="1" applyBorder="1" applyAlignment="1">
      <alignment horizontal="right"/>
    </xf>
    <xf numFmtId="165" fontId="12" fillId="0" borderId="9" xfId="1" applyNumberFormat="1" applyFont="1" applyBorder="1"/>
    <xf numFmtId="165" fontId="0" fillId="0" borderId="28" xfId="1" applyNumberFormat="1" applyFont="1" applyBorder="1"/>
    <xf numFmtId="165" fontId="13" fillId="0" borderId="8" xfId="1" applyNumberFormat="1" applyFont="1" applyBorder="1"/>
    <xf numFmtId="165" fontId="13" fillId="0" borderId="28" xfId="1" applyNumberFormat="1" applyFont="1" applyBorder="1"/>
    <xf numFmtId="165" fontId="2" fillId="0" borderId="8" xfId="1" applyNumberFormat="1" applyFont="1" applyBorder="1"/>
    <xf numFmtId="165" fontId="2" fillId="0" borderId="28" xfId="1" applyNumberFormat="1" applyFont="1" applyBorder="1"/>
    <xf numFmtId="165" fontId="2" fillId="0" borderId="9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2" fillId="2" borderId="43" xfId="1" applyNumberFormat="1" applyFont="1" applyFill="1" applyBorder="1" applyAlignment="1">
      <alignment horizontal="center"/>
    </xf>
    <xf numFmtId="165" fontId="2" fillId="2" borderId="44" xfId="1" applyNumberFormat="1" applyFont="1" applyFill="1" applyBorder="1" applyAlignment="1">
      <alignment horizontal="center"/>
    </xf>
    <xf numFmtId="165" fontId="2" fillId="2" borderId="45" xfId="1" applyNumberFormat="1" applyFont="1" applyFill="1" applyBorder="1" applyAlignment="1">
      <alignment horizontal="center"/>
    </xf>
    <xf numFmtId="165" fontId="0" fillId="0" borderId="15" xfId="1" applyNumberFormat="1" applyFont="1" applyBorder="1"/>
    <xf numFmtId="165" fontId="13" fillId="0" borderId="32" xfId="1" applyNumberFormat="1" applyFont="1" applyBorder="1"/>
    <xf numFmtId="165" fontId="0" fillId="0" borderId="32" xfId="1" applyNumberFormat="1" applyFont="1" applyBorder="1"/>
    <xf numFmtId="165" fontId="0" fillId="0" borderId="11" xfId="1" applyNumberFormat="1" applyFont="1" applyBorder="1"/>
    <xf numFmtId="165" fontId="0" fillId="0" borderId="41" xfId="1" applyNumberFormat="1" applyFont="1" applyBorder="1"/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165" fontId="15" fillId="0" borderId="28" xfId="1" applyNumberFormat="1" applyFont="1" applyFill="1" applyBorder="1"/>
    <xf numFmtId="165" fontId="4" fillId="0" borderId="49" xfId="1" applyNumberFormat="1" applyFont="1" applyBorder="1"/>
    <xf numFmtId="165" fontId="4" fillId="0" borderId="50" xfId="1" applyNumberFormat="1" applyFont="1" applyBorder="1"/>
    <xf numFmtId="0" fontId="2" fillId="2" borderId="45" xfId="0" applyFont="1" applyFill="1" applyBorder="1" applyAlignment="1">
      <alignment horizontal="center"/>
    </xf>
    <xf numFmtId="165" fontId="0" fillId="0" borderId="9" xfId="1" applyNumberFormat="1" applyFont="1" applyFill="1" applyBorder="1"/>
    <xf numFmtId="165" fontId="0" fillId="0" borderId="10" xfId="1" applyNumberFormat="1" applyFont="1" applyFill="1" applyBorder="1"/>
    <xf numFmtId="0" fontId="2" fillId="3" borderId="43" xfId="0" applyFont="1" applyFill="1" applyBorder="1"/>
    <xf numFmtId="0" fontId="2" fillId="3" borderId="44" xfId="0" applyFont="1" applyFill="1" applyBorder="1"/>
    <xf numFmtId="0" fontId="0" fillId="3" borderId="51" xfId="0" applyFill="1" applyBorder="1"/>
    <xf numFmtId="3" fontId="2" fillId="0" borderId="0" xfId="0" applyNumberFormat="1" applyFont="1" applyBorder="1"/>
    <xf numFmtId="3" fontId="4" fillId="2" borderId="11" xfId="0" applyNumberFormat="1" applyFont="1" applyFill="1" applyBorder="1" applyAlignment="1">
      <alignment vertical="justify"/>
    </xf>
    <xf numFmtId="49" fontId="4" fillId="0" borderId="8" xfId="0" applyNumberFormat="1" applyFont="1" applyBorder="1" applyAlignment="1">
      <alignment horizontal="right"/>
    </xf>
    <xf numFmtId="0" fontId="15" fillId="0" borderId="8" xfId="0" applyFont="1" applyBorder="1"/>
    <xf numFmtId="0" fontId="4" fillId="0" borderId="29" xfId="0" applyFont="1" applyBorder="1"/>
    <xf numFmtId="0" fontId="4" fillId="3" borderId="8" xfId="0" applyFont="1" applyFill="1" applyBorder="1"/>
    <xf numFmtId="0" fontId="15" fillId="4" borderId="8" xfId="0" applyFont="1" applyFill="1" applyBorder="1"/>
    <xf numFmtId="1" fontId="15" fillId="0" borderId="8" xfId="0" applyNumberFormat="1" applyFont="1" applyFill="1" applyBorder="1" applyAlignment="1">
      <alignment horizontal="left" vertical="justify"/>
    </xf>
    <xf numFmtId="1" fontId="4" fillId="0" borderId="8" xfId="0" applyNumberFormat="1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right"/>
    </xf>
    <xf numFmtId="165" fontId="4" fillId="0" borderId="8" xfId="1" applyNumberFormat="1" applyFont="1" applyFill="1" applyBorder="1" applyAlignment="1">
      <alignment horizontal="left"/>
    </xf>
    <xf numFmtId="49" fontId="4" fillId="0" borderId="8" xfId="1" applyNumberFormat="1" applyFont="1" applyFill="1" applyBorder="1" applyAlignment="1">
      <alignment horizontal="right"/>
    </xf>
    <xf numFmtId="165" fontId="15" fillId="4" borderId="8" xfId="1" applyNumberFormat="1" applyFont="1" applyFill="1" applyBorder="1" applyAlignment="1">
      <alignment horizontal="left"/>
    </xf>
    <xf numFmtId="165" fontId="15" fillId="0" borderId="8" xfId="1" applyNumberFormat="1" applyFont="1" applyFill="1" applyBorder="1" applyAlignment="1">
      <alignment horizontal="left"/>
    </xf>
    <xf numFmtId="0" fontId="4" fillId="0" borderId="8" xfId="0" applyFont="1" applyFill="1" applyBorder="1"/>
    <xf numFmtId="0" fontId="4" fillId="2" borderId="34" xfId="0" applyFont="1" applyFill="1" applyBorder="1" applyAlignment="1">
      <alignment horizontal="center" vertical="justify"/>
    </xf>
    <xf numFmtId="0" fontId="4" fillId="2" borderId="35" xfId="0" applyFont="1" applyFill="1" applyBorder="1" applyAlignment="1">
      <alignment horizontal="center" vertical="justify"/>
    </xf>
    <xf numFmtId="0" fontId="4" fillId="2" borderId="46" xfId="0" applyFont="1" applyFill="1" applyBorder="1" applyAlignment="1">
      <alignment horizontal="center" vertical="justify"/>
    </xf>
    <xf numFmtId="0" fontId="4" fillId="2" borderId="47" xfId="0" applyFont="1" applyFill="1" applyBorder="1" applyAlignment="1">
      <alignment horizontal="center" vertical="justify"/>
    </xf>
    <xf numFmtId="165" fontId="0" fillId="0" borderId="28" xfId="1" applyNumberFormat="1" applyFont="1" applyFill="1" applyBorder="1"/>
    <xf numFmtId="0" fontId="54" fillId="0" borderId="0" xfId="0" applyFont="1"/>
    <xf numFmtId="0" fontId="54" fillId="0" borderId="8" xfId="0" applyFont="1" applyBorder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42" fillId="0" borderId="8" xfId="0" applyFont="1" applyBorder="1"/>
    <xf numFmtId="3" fontId="42" fillId="0" borderId="8" xfId="1" applyNumberFormat="1" applyFont="1" applyBorder="1"/>
    <xf numFmtId="0" fontId="42" fillId="0" borderId="8" xfId="0" applyFont="1" applyBorder="1" applyAlignment="1">
      <alignment horizontal="center"/>
    </xf>
    <xf numFmtId="0" fontId="42" fillId="0" borderId="8" xfId="0" applyFont="1" applyBorder="1" applyAlignment="1">
      <alignment horizontal="left" indent="1"/>
    </xf>
    <xf numFmtId="3" fontId="42" fillId="0" borderId="8" xfId="0" applyNumberFormat="1" applyFont="1" applyBorder="1"/>
    <xf numFmtId="0" fontId="42" fillId="0" borderId="8" xfId="0" applyFont="1" applyBorder="1" applyAlignment="1">
      <alignment vertical="center"/>
    </xf>
    <xf numFmtId="0" fontId="42" fillId="0" borderId="8" xfId="0" applyFont="1" applyBorder="1" applyAlignment="1">
      <alignment vertical="center" wrapText="1"/>
    </xf>
    <xf numFmtId="3" fontId="42" fillId="0" borderId="8" xfId="0" applyNumberFormat="1" applyFont="1" applyBorder="1" applyAlignment="1">
      <alignment vertical="center"/>
    </xf>
    <xf numFmtId="3" fontId="42" fillId="0" borderId="8" xfId="1" applyNumberFormat="1" applyFont="1" applyBorder="1" applyAlignment="1">
      <alignment vertical="center"/>
    </xf>
    <xf numFmtId="0" fontId="42" fillId="0" borderId="8" xfId="0" applyFont="1" applyBorder="1" applyAlignment="1">
      <alignment horizontal="center" wrapText="1"/>
    </xf>
    <xf numFmtId="0" fontId="42" fillId="0" borderId="8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center" wrapText="1"/>
    </xf>
    <xf numFmtId="0" fontId="42" fillId="0" borderId="8" xfId="0" applyFont="1" applyBorder="1" applyAlignment="1">
      <alignment wrapText="1"/>
    </xf>
    <xf numFmtId="0" fontId="45" fillId="0" borderId="8" xfId="0" applyFont="1" applyFill="1" applyBorder="1" applyAlignment="1">
      <alignment horizontal="center"/>
    </xf>
    <xf numFmtId="0" fontId="45" fillId="0" borderId="8" xfId="0" applyFont="1" applyFill="1" applyBorder="1"/>
    <xf numFmtId="3" fontId="45" fillId="0" borderId="8" xfId="0" applyNumberFormat="1" applyFont="1" applyFill="1" applyBorder="1"/>
    <xf numFmtId="0" fontId="45" fillId="0" borderId="8" xfId="0" applyFont="1" applyBorder="1"/>
    <xf numFmtId="0" fontId="45" fillId="0" borderId="8" xfId="0" applyFont="1" applyFill="1" applyBorder="1" applyAlignment="1">
      <alignment horizontal="right"/>
    </xf>
    <xf numFmtId="0" fontId="45" fillId="0" borderId="8" xfId="0" applyFont="1" applyBorder="1" applyAlignment="1">
      <alignment horizontal="left" indent="2"/>
    </xf>
    <xf numFmtId="0" fontId="46" fillId="0" borderId="8" xfId="0" applyFont="1" applyBorder="1"/>
    <xf numFmtId="3" fontId="46" fillId="0" borderId="8" xfId="0" applyNumberFormat="1" applyFont="1" applyBorder="1"/>
    <xf numFmtId="3" fontId="46" fillId="0" borderId="8" xfId="1" applyNumberFormat="1" applyFont="1" applyBorder="1"/>
    <xf numFmtId="0" fontId="46" fillId="0" borderId="0" xfId="0" applyFont="1" applyBorder="1"/>
    <xf numFmtId="3" fontId="46" fillId="0" borderId="0" xfId="0" applyNumberFormat="1" applyFont="1" applyBorder="1"/>
    <xf numFmtId="3" fontId="46" fillId="0" borderId="0" xfId="1" applyNumberFormat="1" applyFont="1" applyBorder="1"/>
    <xf numFmtId="0" fontId="58" fillId="0" borderId="8" xfId="0" applyFont="1" applyBorder="1"/>
    <xf numFmtId="0" fontId="59" fillId="0" borderId="8" xfId="0" applyFont="1" applyBorder="1"/>
    <xf numFmtId="0" fontId="59" fillId="0" borderId="8" xfId="0" applyFont="1" applyBorder="1" applyAlignment="1">
      <alignment horizontal="left" indent="2"/>
    </xf>
    <xf numFmtId="0" fontId="60" fillId="0" borderId="0" xfId="0" applyFont="1" applyAlignment="1"/>
    <xf numFmtId="0" fontId="60" fillId="0" borderId="0" xfId="0" applyFont="1"/>
    <xf numFmtId="165" fontId="4" fillId="0" borderId="0" xfId="1" applyNumberFormat="1" applyFont="1"/>
    <xf numFmtId="165" fontId="15" fillId="0" borderId="0" xfId="1" applyNumberFormat="1" applyFont="1"/>
    <xf numFmtId="165" fontId="4" fillId="0" borderId="32" xfId="1" applyNumberFormat="1" applyFont="1" applyBorder="1"/>
    <xf numFmtId="49" fontId="2" fillId="2" borderId="44" xfId="1" applyNumberFormat="1" applyFont="1" applyFill="1" applyBorder="1" applyAlignment="1">
      <alignment horizontal="center" wrapText="1"/>
    </xf>
    <xf numFmtId="165" fontId="1" fillId="0" borderId="8" xfId="1" applyNumberFormat="1" applyFont="1" applyBorder="1"/>
    <xf numFmtId="37" fontId="45" fillId="0" borderId="8" xfId="0" applyNumberFormat="1" applyFont="1" applyFill="1" applyBorder="1" applyAlignment="1">
      <alignment horizontal="center"/>
    </xf>
    <xf numFmtId="37" fontId="45" fillId="0" borderId="8" xfId="1" applyNumberFormat="1" applyFont="1" applyBorder="1"/>
    <xf numFmtId="37" fontId="45" fillId="0" borderId="8" xfId="0" applyNumberFormat="1" applyFont="1" applyBorder="1"/>
    <xf numFmtId="37" fontId="45" fillId="5" borderId="8" xfId="1" applyNumberFormat="1" applyFont="1" applyFill="1" applyBorder="1"/>
    <xf numFmtId="0" fontId="36" fillId="0" borderId="0" xfId="0" applyFont="1" applyFill="1" applyBorder="1" applyAlignment="1">
      <alignment vertical="justify"/>
    </xf>
    <xf numFmtId="3" fontId="0" fillId="0" borderId="0" xfId="0" applyNumberFormat="1" applyFill="1" applyBorder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0" fontId="0" fillId="0" borderId="19" xfId="0" applyBorder="1" applyAlignment="1">
      <alignment horizontal="left"/>
    </xf>
    <xf numFmtId="0" fontId="2" fillId="0" borderId="4" xfId="0" applyFont="1" applyBorder="1"/>
    <xf numFmtId="3" fontId="6" fillId="0" borderId="0" xfId="0" applyNumberFormat="1" applyFont="1"/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9" fillId="2" borderId="8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4" xfId="0" applyFont="1" applyFill="1" applyBorder="1"/>
    <xf numFmtId="0" fontId="2" fillId="6" borderId="1" xfId="0" applyFont="1" applyFill="1" applyBorder="1"/>
    <xf numFmtId="0" fontId="2" fillId="6" borderId="0" xfId="0" applyFont="1" applyFill="1" applyBorder="1"/>
    <xf numFmtId="0" fontId="2" fillId="6" borderId="2" xfId="0" applyFont="1" applyFill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/>
    <xf numFmtId="0" fontId="20" fillId="6" borderId="0" xfId="0" applyFont="1" applyFill="1" applyBorder="1"/>
    <xf numFmtId="0" fontId="21" fillId="6" borderId="0" xfId="0" applyFont="1" applyFill="1" applyBorder="1" applyAlignment="1"/>
    <xf numFmtId="0" fontId="21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0" fillId="6" borderId="1" xfId="0" applyFill="1" applyBorder="1"/>
    <xf numFmtId="0" fontId="0" fillId="6" borderId="0" xfId="0" applyFill="1" applyBorder="1"/>
    <xf numFmtId="0" fontId="2" fillId="6" borderId="2" xfId="0" applyFont="1" applyFill="1" applyBorder="1" applyAlignment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31" xfId="0" applyFont="1" applyFill="1" applyBorder="1" applyAlignment="1">
      <alignment horizontal="center"/>
    </xf>
    <xf numFmtId="0" fontId="2" fillId="0" borderId="31" xfId="0" applyFont="1" applyFill="1" applyBorder="1"/>
    <xf numFmtId="0" fontId="2" fillId="0" borderId="2" xfId="0" applyFont="1" applyFill="1" applyBorder="1" applyAlignment="1">
      <alignment horizontal="right"/>
    </xf>
    <xf numFmtId="14" fontId="2" fillId="0" borderId="0" xfId="0" applyNumberFormat="1" applyFont="1" applyFill="1" applyBorder="1" applyAlignment="1"/>
    <xf numFmtId="0" fontId="6" fillId="3" borderId="8" xfId="0" applyFont="1" applyFill="1" applyBorder="1"/>
    <xf numFmtId="0" fontId="9" fillId="3" borderId="8" xfId="0" applyFont="1" applyFill="1" applyBorder="1" applyAlignment="1">
      <alignment horizontal="center"/>
    </xf>
    <xf numFmtId="165" fontId="5" fillId="3" borderId="8" xfId="1" applyNumberFormat="1" applyFont="1" applyFill="1" applyBorder="1"/>
    <xf numFmtId="0" fontId="7" fillId="3" borderId="8" xfId="0" applyFont="1" applyFill="1" applyBorder="1"/>
    <xf numFmtId="0" fontId="2" fillId="3" borderId="8" xfId="0" applyFont="1" applyFill="1" applyBorder="1" applyAlignment="1">
      <alignment horizontal="center"/>
    </xf>
    <xf numFmtId="165" fontId="5" fillId="3" borderId="28" xfId="1" applyNumberFormat="1" applyFont="1" applyFill="1" applyBorder="1"/>
    <xf numFmtId="165" fontId="9" fillId="3" borderId="8" xfId="1" applyNumberFormat="1" applyFont="1" applyFill="1" applyBorder="1"/>
    <xf numFmtId="165" fontId="9" fillId="3" borderId="28" xfId="1" applyNumberFormat="1" applyFont="1" applyFill="1" applyBorder="1"/>
    <xf numFmtId="0" fontId="9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165" fontId="9" fillId="6" borderId="32" xfId="1" applyNumberFormat="1" applyFont="1" applyFill="1" applyBorder="1"/>
    <xf numFmtId="0" fontId="6" fillId="6" borderId="9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165" fontId="9" fillId="6" borderId="8" xfId="1" applyNumberFormat="1" applyFont="1" applyFill="1" applyBorder="1"/>
    <xf numFmtId="165" fontId="9" fillId="6" borderId="28" xfId="1" applyNumberFormat="1" applyFont="1" applyFill="1" applyBorder="1"/>
    <xf numFmtId="0" fontId="50" fillId="6" borderId="9" xfId="0" applyFont="1" applyFill="1" applyBorder="1"/>
    <xf numFmtId="0" fontId="50" fillId="6" borderId="8" xfId="0" applyFont="1" applyFill="1" applyBorder="1"/>
    <xf numFmtId="0" fontId="50" fillId="6" borderId="8" xfId="0" applyFont="1" applyFill="1" applyBorder="1" applyAlignment="1">
      <alignment horizontal="center"/>
    </xf>
    <xf numFmtId="165" fontId="51" fillId="6" borderId="8" xfId="1" applyNumberFormat="1" applyFont="1" applyFill="1" applyBorder="1"/>
    <xf numFmtId="165" fontId="4" fillId="2" borderId="8" xfId="1" applyNumberFormat="1" applyFont="1" applyFill="1" applyBorder="1" applyAlignment="1">
      <alignment horizontal="center"/>
    </xf>
    <xf numFmtId="165" fontId="5" fillId="2" borderId="8" xfId="1" applyNumberFormat="1" applyFont="1" applyFill="1" applyBorder="1"/>
    <xf numFmtId="165" fontId="5" fillId="2" borderId="28" xfId="1" applyNumberFormat="1" applyFont="1" applyFill="1" applyBorder="1"/>
    <xf numFmtId="165" fontId="15" fillId="2" borderId="8" xfId="1" applyNumberFormat="1" applyFont="1" applyFill="1" applyBorder="1" applyAlignment="1">
      <alignment horizontal="center"/>
    </xf>
    <xf numFmtId="165" fontId="6" fillId="2" borderId="28" xfId="1" applyNumberFormat="1" applyFont="1" applyFill="1" applyBorder="1"/>
    <xf numFmtId="165" fontId="6" fillId="6" borderId="15" xfId="1" applyNumberFormat="1" applyFont="1" applyFill="1" applyBorder="1" applyAlignment="1">
      <alignment horizontal="center"/>
    </xf>
    <xf numFmtId="165" fontId="6" fillId="6" borderId="32" xfId="1" applyNumberFormat="1" applyFont="1" applyFill="1" applyBorder="1" applyAlignment="1">
      <alignment horizontal="center"/>
    </xf>
    <xf numFmtId="165" fontId="9" fillId="6" borderId="32" xfId="1" applyNumberFormat="1" applyFont="1" applyFill="1" applyBorder="1" applyAlignment="1">
      <alignment horizontal="center"/>
    </xf>
    <xf numFmtId="165" fontId="9" fillId="6" borderId="9" xfId="1" applyNumberFormat="1" applyFont="1" applyFill="1" applyBorder="1"/>
    <xf numFmtId="165" fontId="9" fillId="6" borderId="8" xfId="1" applyNumberFormat="1" applyFont="1" applyFill="1" applyBorder="1" applyAlignment="1">
      <alignment horizontal="center"/>
    </xf>
    <xf numFmtId="165" fontId="6" fillId="6" borderId="8" xfId="1" applyNumberFormat="1" applyFont="1" applyFill="1" applyBorder="1" applyAlignment="1">
      <alignment horizontal="center"/>
    </xf>
    <xf numFmtId="165" fontId="6" fillId="6" borderId="8" xfId="1" applyNumberFormat="1" applyFont="1" applyFill="1" applyBorder="1"/>
    <xf numFmtId="165" fontId="5" fillId="6" borderId="9" xfId="1" applyNumberFormat="1" applyFont="1" applyFill="1" applyBorder="1"/>
    <xf numFmtId="165" fontId="9" fillId="6" borderId="9" xfId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5" fontId="2" fillId="0" borderId="8" xfId="1" applyNumberFormat="1" applyFont="1" applyBorder="1" applyAlignment="1">
      <alignment horizontal="right"/>
    </xf>
    <xf numFmtId="0" fontId="1" fillId="2" borderId="8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165" fontId="2" fillId="2" borderId="32" xfId="1" applyNumberFormat="1" applyFont="1" applyFill="1" applyBorder="1" applyAlignment="1">
      <alignment horizontal="right"/>
    </xf>
    <xf numFmtId="165" fontId="2" fillId="2" borderId="33" xfId="1" applyNumberFormat="1" applyFont="1" applyFill="1" applyBorder="1" applyAlignment="1">
      <alignment horizontal="right"/>
    </xf>
    <xf numFmtId="165" fontId="2" fillId="0" borderId="28" xfId="1" applyNumberFormat="1" applyFont="1" applyBorder="1" applyAlignment="1">
      <alignment horizontal="right"/>
    </xf>
    <xf numFmtId="3" fontId="0" fillId="0" borderId="11" xfId="0" applyNumberFormat="1" applyBorder="1"/>
    <xf numFmtId="3" fontId="0" fillId="0" borderId="41" xfId="0" applyNumberFormat="1" applyBorder="1"/>
    <xf numFmtId="165" fontId="8" fillId="2" borderId="15" xfId="1" applyNumberFormat="1" applyFont="1" applyFill="1" applyBorder="1"/>
    <xf numFmtId="165" fontId="6" fillId="2" borderId="32" xfId="1" applyNumberFormat="1" applyFont="1" applyFill="1" applyBorder="1"/>
    <xf numFmtId="165" fontId="1" fillId="2" borderId="32" xfId="1" applyNumberFormat="1" applyFont="1" applyFill="1" applyBorder="1"/>
    <xf numFmtId="165" fontId="1" fillId="2" borderId="33" xfId="1" applyNumberFormat="1" applyFont="1" applyFill="1" applyBorder="1"/>
    <xf numFmtId="165" fontId="8" fillId="2" borderId="9" xfId="1" applyNumberFormat="1" applyFont="1" applyFill="1" applyBorder="1"/>
    <xf numFmtId="165" fontId="1" fillId="2" borderId="8" xfId="1" applyNumberFormat="1" applyFont="1" applyFill="1" applyBorder="1"/>
    <xf numFmtId="165" fontId="1" fillId="2" borderId="28" xfId="1" applyNumberFormat="1" applyFont="1" applyFill="1" applyBorder="1"/>
    <xf numFmtId="165" fontId="1" fillId="2" borderId="9" xfId="1" applyNumberFormat="1" applyFont="1" applyFill="1" applyBorder="1"/>
    <xf numFmtId="165" fontId="13" fillId="2" borderId="8" xfId="1" applyNumberFormat="1" applyFont="1" applyFill="1" applyBorder="1"/>
    <xf numFmtId="165" fontId="2" fillId="2" borderId="8" xfId="1" applyNumberFormat="1" applyFont="1" applyFill="1" applyBorder="1"/>
    <xf numFmtId="165" fontId="2" fillId="2" borderId="28" xfId="1" applyNumberFormat="1" applyFont="1" applyFill="1" applyBorder="1"/>
    <xf numFmtId="165" fontId="40" fillId="6" borderId="10" xfId="1" applyNumberFormat="1" applyFont="1" applyFill="1" applyBorder="1"/>
    <xf numFmtId="165" fontId="2" fillId="6" borderId="11" xfId="1" applyNumberFormat="1" applyFont="1" applyFill="1" applyBorder="1"/>
    <xf numFmtId="165" fontId="40" fillId="6" borderId="11" xfId="1" applyNumberFormat="1" applyFont="1" applyFill="1" applyBorder="1"/>
    <xf numFmtId="165" fontId="40" fillId="6" borderId="41" xfId="1" applyNumberFormat="1" applyFont="1" applyFill="1" applyBorder="1"/>
    <xf numFmtId="165" fontId="40" fillId="0" borderId="41" xfId="1" applyNumberFormat="1" applyFont="1" applyFill="1" applyBorder="1"/>
    <xf numFmtId="0" fontId="1" fillId="6" borderId="9" xfId="0" applyFont="1" applyFill="1" applyBorder="1"/>
    <xf numFmtId="0" fontId="2" fillId="6" borderId="8" xfId="0" applyFont="1" applyFill="1" applyBorder="1"/>
    <xf numFmtId="0" fontId="2" fillId="6" borderId="8" xfId="0" applyFont="1" applyFill="1" applyBorder="1" applyAlignment="1">
      <alignment horizontal="center"/>
    </xf>
    <xf numFmtId="165" fontId="2" fillId="6" borderId="8" xfId="1" applyNumberFormat="1" applyFont="1" applyFill="1" applyBorder="1" applyAlignment="1">
      <alignment horizontal="right"/>
    </xf>
    <xf numFmtId="165" fontId="2" fillId="6" borderId="28" xfId="1" applyNumberFormat="1" applyFont="1" applyFill="1" applyBorder="1" applyAlignment="1">
      <alignment horizontal="right"/>
    </xf>
    <xf numFmtId="165" fontId="40" fillId="0" borderId="33" xfId="1" applyNumberFormat="1" applyFont="1" applyFill="1" applyBorder="1"/>
    <xf numFmtId="165" fontId="40" fillId="0" borderId="28" xfId="1" applyNumberFormat="1" applyFont="1" applyFill="1" applyBorder="1"/>
    <xf numFmtId="165" fontId="40" fillId="2" borderId="34" xfId="1" applyNumberFormat="1" applyFont="1" applyFill="1" applyBorder="1"/>
    <xf numFmtId="165" fontId="13" fillId="2" borderId="35" xfId="1" applyNumberFormat="1" applyFont="1" applyFill="1" applyBorder="1"/>
    <xf numFmtId="165" fontId="40" fillId="2" borderId="35" xfId="1" applyNumberFormat="1" applyFont="1" applyFill="1" applyBorder="1"/>
    <xf numFmtId="165" fontId="40" fillId="2" borderId="36" xfId="1" applyNumberFormat="1" applyFont="1" applyFill="1" applyBorder="1"/>
    <xf numFmtId="165" fontId="40" fillId="2" borderId="57" xfId="1" applyNumberFormat="1" applyFont="1" applyFill="1" applyBorder="1"/>
    <xf numFmtId="165" fontId="13" fillId="2" borderId="56" xfId="1" applyNumberFormat="1" applyFont="1" applyFill="1" applyBorder="1"/>
    <xf numFmtId="165" fontId="40" fillId="2" borderId="56" xfId="1" applyNumberFormat="1" applyFont="1" applyFill="1" applyBorder="1"/>
    <xf numFmtId="165" fontId="40" fillId="2" borderId="58" xfId="1" applyNumberFormat="1" applyFont="1" applyFill="1" applyBorder="1"/>
    <xf numFmtId="165" fontId="40" fillId="6" borderId="46" xfId="1" applyNumberFormat="1" applyFont="1" applyFill="1" applyBorder="1"/>
    <xf numFmtId="165" fontId="13" fillId="6" borderId="47" xfId="1" applyNumberFormat="1" applyFont="1" applyFill="1" applyBorder="1"/>
    <xf numFmtId="165" fontId="40" fillId="6" borderId="47" xfId="1" applyNumberFormat="1" applyFont="1" applyFill="1" applyBorder="1"/>
    <xf numFmtId="165" fontId="40" fillId="6" borderId="48" xfId="1" applyNumberFormat="1" applyFont="1" applyFill="1" applyBorder="1"/>
    <xf numFmtId="165" fontId="22" fillId="2" borderId="31" xfId="1" applyNumberFormat="1" applyFont="1" applyFill="1" applyBorder="1"/>
    <xf numFmtId="165" fontId="22" fillId="6" borderId="31" xfId="1" applyNumberFormat="1" applyFont="1" applyFill="1" applyBorder="1"/>
    <xf numFmtId="165" fontId="38" fillId="0" borderId="33" xfId="1" applyNumberFormat="1" applyFont="1" applyBorder="1"/>
    <xf numFmtId="41" fontId="39" fillId="6" borderId="44" xfId="0" applyNumberFormat="1" applyFont="1" applyFill="1" applyBorder="1"/>
    <xf numFmtId="41" fontId="39" fillId="6" borderId="45" xfId="0" applyNumberFormat="1" applyFont="1" applyFill="1" applyBorder="1"/>
    <xf numFmtId="0" fontId="1" fillId="2" borderId="15" xfId="0" applyFont="1" applyFill="1" applyBorder="1"/>
    <xf numFmtId="0" fontId="0" fillId="2" borderId="32" xfId="0" applyFill="1" applyBorder="1"/>
    <xf numFmtId="0" fontId="0" fillId="2" borderId="8" xfId="0" applyFill="1" applyBorder="1"/>
    <xf numFmtId="166" fontId="48" fillId="2" borderId="28" xfId="1" applyNumberFormat="1" applyFont="1" applyFill="1" applyBorder="1"/>
    <xf numFmtId="166" fontId="2" fillId="6" borderId="45" xfId="1" applyNumberFormat="1" applyFont="1" applyFill="1" applyBorder="1"/>
    <xf numFmtId="0" fontId="22" fillId="0" borderId="8" xfId="0" applyFont="1" applyFill="1" applyBorder="1"/>
    <xf numFmtId="0" fontId="22" fillId="0" borderId="32" xfId="0" applyFont="1" applyFill="1" applyBorder="1"/>
    <xf numFmtId="0" fontId="22" fillId="0" borderId="33" xfId="0" applyFont="1" applyFill="1" applyBorder="1"/>
    <xf numFmtId="0" fontId="22" fillId="0" borderId="28" xfId="0" applyFont="1" applyFill="1" applyBorder="1"/>
    <xf numFmtId="0" fontId="22" fillId="6" borderId="3" xfId="0" applyFont="1" applyFill="1" applyBorder="1"/>
    <xf numFmtId="0" fontId="1" fillId="6" borderId="59" xfId="0" applyFont="1" applyFill="1" applyBorder="1"/>
    <xf numFmtId="165" fontId="2" fillId="6" borderId="46" xfId="0" applyNumberFormat="1" applyFont="1" applyFill="1" applyBorder="1"/>
    <xf numFmtId="0" fontId="2" fillId="2" borderId="34" xfId="0" applyFont="1" applyFill="1" applyBorder="1" applyAlignment="1">
      <alignment horizontal="left"/>
    </xf>
    <xf numFmtId="0" fontId="0" fillId="2" borderId="13" xfId="0" applyFill="1" applyBorder="1"/>
    <xf numFmtId="0" fontId="2" fillId="0" borderId="54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0" fillId="2" borderId="61" xfId="0" applyFill="1" applyBorder="1"/>
    <xf numFmtId="0" fontId="2" fillId="0" borderId="62" xfId="0" applyFont="1" applyBorder="1" applyAlignment="1">
      <alignment horizontal="left"/>
    </xf>
    <xf numFmtId="0" fontId="0" fillId="0" borderId="62" xfId="0" applyBorder="1"/>
    <xf numFmtId="0" fontId="2" fillId="0" borderId="63" xfId="0" applyFont="1" applyBorder="1" applyAlignment="1">
      <alignment horizontal="center"/>
    </xf>
    <xf numFmtId="165" fontId="15" fillId="2" borderId="36" xfId="1" applyNumberFormat="1" applyFont="1" applyFill="1" applyBorder="1" applyAlignment="1">
      <alignment horizontal="right"/>
    </xf>
    <xf numFmtId="165" fontId="15" fillId="0" borderId="33" xfId="1" applyNumberFormat="1" applyFont="1" applyBorder="1" applyAlignment="1">
      <alignment horizontal="right"/>
    </xf>
    <xf numFmtId="165" fontId="15" fillId="0" borderId="28" xfId="1" applyNumberFormat="1" applyFont="1" applyBorder="1" applyAlignment="1">
      <alignment horizontal="right"/>
    </xf>
    <xf numFmtId="165" fontId="15" fillId="0" borderId="28" xfId="1" applyNumberFormat="1" applyFont="1" applyFill="1" applyBorder="1" applyAlignment="1">
      <alignment horizontal="right"/>
    </xf>
    <xf numFmtId="165" fontId="4" fillId="0" borderId="28" xfId="1" applyNumberFormat="1" applyFont="1" applyBorder="1" applyAlignment="1">
      <alignment horizontal="right"/>
    </xf>
    <xf numFmtId="165" fontId="4" fillId="0" borderId="28" xfId="1" applyNumberFormat="1" applyFont="1" applyFill="1" applyBorder="1" applyAlignment="1">
      <alignment horizontal="right"/>
    </xf>
    <xf numFmtId="165" fontId="49" fillId="0" borderId="28" xfId="1" applyNumberFormat="1" applyFont="1" applyBorder="1"/>
    <xf numFmtId="0" fontId="34" fillId="0" borderId="15" xfId="0" applyFont="1" applyFill="1" applyBorder="1" applyAlignment="1">
      <alignment vertical="justify"/>
    </xf>
    <xf numFmtId="0" fontId="22" fillId="6" borderId="43" xfId="0" applyFont="1" applyFill="1" applyBorder="1" applyAlignment="1">
      <alignment vertical="justify"/>
    </xf>
    <xf numFmtId="0" fontId="34" fillId="2" borderId="34" xfId="0" applyFont="1" applyFill="1" applyBorder="1" applyAlignment="1">
      <alignment vertical="justify"/>
    </xf>
    <xf numFmtId="0" fontId="30" fillId="2" borderId="35" xfId="0" applyFont="1" applyFill="1" applyBorder="1" applyAlignment="1">
      <alignment vertical="justify"/>
    </xf>
    <xf numFmtId="0" fontId="30" fillId="2" borderId="36" xfId="0" applyFont="1" applyFill="1" applyBorder="1" applyAlignment="1">
      <alignment vertical="justify"/>
    </xf>
    <xf numFmtId="0" fontId="15" fillId="2" borderId="35" xfId="0" applyFont="1" applyFill="1" applyBorder="1" applyAlignment="1">
      <alignment horizontal="center"/>
    </xf>
    <xf numFmtId="3" fontId="15" fillId="2" borderId="35" xfId="0" applyNumberFormat="1" applyFont="1" applyFill="1" applyBorder="1" applyAlignment="1">
      <alignment horizontal="center" wrapText="1"/>
    </xf>
    <xf numFmtId="3" fontId="15" fillId="2" borderId="36" xfId="0" applyNumberFormat="1" applyFont="1" applyFill="1" applyBorder="1" applyAlignment="1">
      <alignment horizontal="center"/>
    </xf>
    <xf numFmtId="0" fontId="41" fillId="0" borderId="8" xfId="0" applyFont="1" applyFill="1" applyBorder="1"/>
    <xf numFmtId="0" fontId="4" fillId="2" borderId="15" xfId="0" applyFont="1" applyFill="1" applyBorder="1"/>
    <xf numFmtId="0" fontId="47" fillId="2" borderId="32" xfId="0" applyFont="1" applyFill="1" applyBorder="1" applyAlignment="1">
      <alignment wrapText="1"/>
    </xf>
    <xf numFmtId="0" fontId="4" fillId="2" borderId="9" xfId="0" applyFont="1" applyFill="1" applyBorder="1"/>
    <xf numFmtId="0" fontId="47" fillId="2" borderId="8" xfId="0" applyFont="1" applyFill="1" applyBorder="1"/>
    <xf numFmtId="0" fontId="47" fillId="2" borderId="8" xfId="0" applyFont="1" applyFill="1" applyBorder="1" applyAlignment="1">
      <alignment wrapText="1"/>
    </xf>
    <xf numFmtId="0" fontId="4" fillId="6" borderId="10" xfId="0" applyFont="1" applyFill="1" applyBorder="1"/>
    <xf numFmtId="0" fontId="47" fillId="6" borderId="11" xfId="0" applyFont="1" applyFill="1" applyBorder="1" applyAlignment="1">
      <alignment wrapText="1"/>
    </xf>
    <xf numFmtId="0" fontId="8" fillId="2" borderId="15" xfId="0" applyFont="1" applyFill="1" applyBorder="1"/>
    <xf numFmtId="0" fontId="6" fillId="2" borderId="32" xfId="0" applyFont="1" applyFill="1" applyBorder="1"/>
    <xf numFmtId="0" fontId="0" fillId="2" borderId="62" xfId="0" applyFill="1" applyBorder="1"/>
    <xf numFmtId="0" fontId="0" fillId="2" borderId="64" xfId="0" applyFill="1" applyBorder="1"/>
    <xf numFmtId="3" fontId="0" fillId="2" borderId="33" xfId="0" applyNumberFormat="1" applyFill="1" applyBorder="1"/>
    <xf numFmtId="0" fontId="8" fillId="2" borderId="26" xfId="0" applyFont="1" applyFill="1" applyBorder="1"/>
    <xf numFmtId="0" fontId="6" fillId="2" borderId="21" xfId="0" applyFont="1" applyFill="1" applyBorder="1"/>
    <xf numFmtId="0" fontId="0" fillId="2" borderId="0" xfId="0" applyFill="1" applyBorder="1"/>
    <xf numFmtId="165" fontId="4" fillId="2" borderId="28" xfId="1" applyNumberFormat="1" applyFont="1" applyFill="1" applyBorder="1"/>
    <xf numFmtId="0" fontId="8" fillId="2" borderId="9" xfId="0" applyFont="1" applyFill="1" applyBorder="1"/>
    <xf numFmtId="0" fontId="6" fillId="2" borderId="8" xfId="0" applyFont="1" applyFill="1" applyBorder="1"/>
    <xf numFmtId="0" fontId="0" fillId="2" borderId="37" xfId="0" applyFill="1" applyBorder="1"/>
    <xf numFmtId="0" fontId="0" fillId="2" borderId="9" xfId="0" applyFill="1" applyBorder="1"/>
    <xf numFmtId="0" fontId="13" fillId="2" borderId="8" xfId="0" applyFont="1" applyFill="1" applyBorder="1"/>
    <xf numFmtId="165" fontId="15" fillId="2" borderId="28" xfId="1" applyNumberFormat="1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38" xfId="0" applyFont="1" applyFill="1" applyBorder="1"/>
    <xf numFmtId="165" fontId="15" fillId="6" borderId="41" xfId="1" applyNumberFormat="1" applyFont="1" applyFill="1" applyBorder="1"/>
    <xf numFmtId="0" fontId="2" fillId="2" borderId="23" xfId="0" applyFont="1" applyFill="1" applyBorder="1" applyAlignment="1">
      <alignment horizontal="left"/>
    </xf>
    <xf numFmtId="0" fontId="0" fillId="2" borderId="23" xfId="0" applyFill="1" applyBorder="1"/>
    <xf numFmtId="0" fontId="2" fillId="2" borderId="54" xfId="0" applyFont="1" applyFill="1" applyBorder="1" applyAlignment="1">
      <alignment horizontal="center"/>
    </xf>
    <xf numFmtId="165" fontId="15" fillId="2" borderId="28" xfId="1" applyNumberFormat="1" applyFont="1" applyFill="1" applyBorder="1" applyAlignment="1">
      <alignment horizontal="right"/>
    </xf>
    <xf numFmtId="165" fontId="4" fillId="2" borderId="28" xfId="1" applyNumberFormat="1" applyFont="1" applyFill="1" applyBorder="1" applyAlignment="1">
      <alignment horizontal="right"/>
    </xf>
    <xf numFmtId="0" fontId="2" fillId="6" borderId="23" xfId="0" applyFont="1" applyFill="1" applyBorder="1" applyAlignment="1">
      <alignment horizontal="left"/>
    </xf>
    <xf numFmtId="0" fontId="0" fillId="6" borderId="37" xfId="0" applyFill="1" applyBorder="1"/>
    <xf numFmtId="0" fontId="0" fillId="6" borderId="23" xfId="0" applyFill="1" applyBorder="1"/>
    <xf numFmtId="0" fontId="2" fillId="6" borderId="54" xfId="0" applyFont="1" applyFill="1" applyBorder="1" applyAlignment="1">
      <alignment horizontal="center"/>
    </xf>
    <xf numFmtId="165" fontId="15" fillId="6" borderId="28" xfId="1" applyNumberFormat="1" applyFont="1" applyFill="1" applyBorder="1" applyAlignment="1">
      <alignment horizontal="right"/>
    </xf>
    <xf numFmtId="14" fontId="15" fillId="0" borderId="0" xfId="0" applyNumberFormat="1" applyFont="1"/>
    <xf numFmtId="0" fontId="1" fillId="2" borderId="32" xfId="0" applyFont="1" applyFill="1" applyBorder="1"/>
    <xf numFmtId="165" fontId="2" fillId="2" borderId="33" xfId="1" applyNumberFormat="1" applyFont="1" applyFill="1" applyBorder="1"/>
    <xf numFmtId="0" fontId="1" fillId="0" borderId="32" xfId="0" applyFont="1" applyBorder="1"/>
    <xf numFmtId="165" fontId="4" fillId="0" borderId="28" xfId="1" applyNumberFormat="1" applyFont="1" applyFill="1" applyBorder="1"/>
    <xf numFmtId="165" fontId="0" fillId="0" borderId="0" xfId="0" applyNumberFormat="1"/>
    <xf numFmtId="165" fontId="4" fillId="0" borderId="33" xfId="1" applyNumberFormat="1" applyFont="1" applyBorder="1"/>
    <xf numFmtId="165" fontId="4" fillId="0" borderId="11" xfId="1" applyNumberFormat="1" applyFont="1" applyBorder="1"/>
    <xf numFmtId="165" fontId="4" fillId="0" borderId="41" xfId="1" applyNumberFormat="1" applyFont="1" applyBorder="1"/>
    <xf numFmtId="165" fontId="2" fillId="0" borderId="0" xfId="1" applyNumberFormat="1" applyFont="1"/>
    <xf numFmtId="165" fontId="52" fillId="2" borderId="36" xfId="1" applyNumberFormat="1" applyFont="1" applyFill="1" applyBorder="1"/>
    <xf numFmtId="165" fontId="2" fillId="3" borderId="31" xfId="1" applyNumberFormat="1" applyFont="1" applyFill="1" applyBorder="1"/>
    <xf numFmtId="165" fontId="0" fillId="0" borderId="35" xfId="1" applyNumberFormat="1" applyFont="1" applyBorder="1"/>
    <xf numFmtId="165" fontId="1" fillId="0" borderId="0" xfId="1" applyNumberFormat="1" applyFont="1" applyFill="1" applyBorder="1"/>
    <xf numFmtId="165" fontId="52" fillId="0" borderId="8" xfId="1" applyNumberFormat="1" applyFont="1" applyFill="1" applyBorder="1" applyAlignment="1">
      <alignment horizontal="right"/>
    </xf>
    <xf numFmtId="165" fontId="0" fillId="0" borderId="27" xfId="1" applyNumberFormat="1" applyFont="1" applyBorder="1" applyAlignment="1">
      <alignment horizontal="right"/>
    </xf>
    <xf numFmtId="165" fontId="62" fillId="0" borderId="0" xfId="1" applyNumberFormat="1" applyFont="1" applyFill="1" applyBorder="1"/>
    <xf numFmtId="165" fontId="18" fillId="0" borderId="0" xfId="1" applyNumberFormat="1" applyFont="1" applyFill="1" applyBorder="1" applyAlignment="1">
      <alignment horizontal="right"/>
    </xf>
    <xf numFmtId="165" fontId="18" fillId="0" borderId="0" xfId="1" applyNumberFormat="1" applyFont="1" applyFill="1" applyBorder="1"/>
    <xf numFmtId="164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4" fillId="0" borderId="34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/>
    </xf>
    <xf numFmtId="3" fontId="41" fillId="0" borderId="35" xfId="0" applyNumberFormat="1" applyFont="1" applyFill="1" applyBorder="1" applyAlignment="1">
      <alignment horizontal="center"/>
    </xf>
    <xf numFmtId="3" fontId="4" fillId="0" borderId="55" xfId="0" applyNumberFormat="1" applyFont="1" applyFill="1" applyBorder="1" applyAlignment="1">
      <alignment horizontal="center"/>
    </xf>
    <xf numFmtId="3" fontId="0" fillId="0" borderId="36" xfId="0" applyNumberFormat="1" applyFill="1" applyBorder="1"/>
    <xf numFmtId="165" fontId="15" fillId="3" borderId="46" xfId="1" applyNumberFormat="1" applyFont="1" applyFill="1" applyBorder="1"/>
    <xf numFmtId="49" fontId="4" fillId="4" borderId="8" xfId="0" applyNumberFormat="1" applyFont="1" applyFill="1" applyBorder="1" applyAlignment="1">
      <alignment horizontal="right"/>
    </xf>
    <xf numFmtId="165" fontId="4" fillId="4" borderId="8" xfId="1" applyNumberFormat="1" applyFont="1" applyFill="1" applyBorder="1"/>
    <xf numFmtId="49" fontId="4" fillId="4" borderId="8" xfId="1" applyNumberFormat="1" applyFont="1" applyFill="1" applyBorder="1" applyAlignment="1">
      <alignment horizontal="right"/>
    </xf>
    <xf numFmtId="165" fontId="4" fillId="3" borderId="8" xfId="1" applyNumberFormat="1" applyFont="1" applyFill="1" applyBorder="1"/>
    <xf numFmtId="0" fontId="4" fillId="4" borderId="8" xfId="0" applyFont="1" applyFill="1" applyBorder="1"/>
    <xf numFmtId="0" fontId="4" fillId="0" borderId="15" xfId="0" applyFont="1" applyBorder="1"/>
    <xf numFmtId="0" fontId="15" fillId="0" borderId="32" xfId="0" applyFont="1" applyBorder="1"/>
    <xf numFmtId="49" fontId="4" fillId="0" borderId="32" xfId="0" applyNumberFormat="1" applyFont="1" applyBorder="1" applyAlignment="1">
      <alignment horizontal="right"/>
    </xf>
    <xf numFmtId="165" fontId="4" fillId="0" borderId="32" xfId="1" applyNumberFormat="1" applyFont="1" applyFill="1" applyBorder="1"/>
    <xf numFmtId="3" fontId="4" fillId="0" borderId="32" xfId="0" applyNumberFormat="1" applyFont="1" applyBorder="1"/>
    <xf numFmtId="165" fontId="4" fillId="4" borderId="28" xfId="1" applyNumberFormat="1" applyFont="1" applyFill="1" applyBorder="1"/>
    <xf numFmtId="0" fontId="4" fillId="0" borderId="10" xfId="0" applyFont="1" applyBorder="1"/>
    <xf numFmtId="0" fontId="4" fillId="0" borderId="11" xfId="0" applyFont="1" applyBorder="1"/>
    <xf numFmtId="3" fontId="4" fillId="0" borderId="11" xfId="0" applyNumberFormat="1" applyFont="1" applyBorder="1"/>
    <xf numFmtId="165" fontId="4" fillId="0" borderId="8" xfId="1" applyNumberFormat="1" applyFont="1" applyFill="1" applyBorder="1" applyAlignment="1">
      <alignment horizontal="right"/>
    </xf>
    <xf numFmtId="0" fontId="2" fillId="6" borderId="43" xfId="0" applyFont="1" applyFill="1" applyBorder="1"/>
    <xf numFmtId="0" fontId="2" fillId="6" borderId="44" xfId="0" applyFont="1" applyFill="1" applyBorder="1" applyAlignment="1">
      <alignment horizontal="center"/>
    </xf>
    <xf numFmtId="0" fontId="2" fillId="6" borderId="44" xfId="0" applyFont="1" applyFill="1" applyBorder="1"/>
    <xf numFmtId="165" fontId="2" fillId="6" borderId="44" xfId="1" applyNumberFormat="1" applyFont="1" applyFill="1" applyBorder="1"/>
    <xf numFmtId="165" fontId="2" fillId="6" borderId="45" xfId="1" applyNumberFormat="1" applyFont="1" applyFill="1" applyBorder="1"/>
    <xf numFmtId="0" fontId="15" fillId="0" borderId="9" xfId="0" applyFont="1" applyBorder="1" applyAlignment="1">
      <alignment horizontal="center"/>
    </xf>
    <xf numFmtId="0" fontId="64" fillId="0" borderId="8" xfId="0" applyFont="1" applyFill="1" applyBorder="1"/>
    <xf numFmtId="165" fontId="64" fillId="0" borderId="8" xfId="1" applyNumberFormat="1" applyFont="1" applyBorder="1"/>
    <xf numFmtId="0" fontId="4" fillId="0" borderId="30" xfId="0" applyFont="1" applyBorder="1"/>
    <xf numFmtId="165" fontId="62" fillId="0" borderId="8" xfId="1" applyNumberFormat="1" applyFont="1" applyFill="1" applyBorder="1" applyAlignment="1">
      <alignment horizontal="right"/>
    </xf>
    <xf numFmtId="165" fontId="5" fillId="8" borderId="8" xfId="1" applyNumberFormat="1" applyFont="1" applyFill="1" applyBorder="1"/>
    <xf numFmtId="0" fontId="15" fillId="4" borderId="30" xfId="0" applyFont="1" applyFill="1" applyBorder="1"/>
    <xf numFmtId="0" fontId="4" fillId="4" borderId="30" xfId="0" applyFont="1" applyFill="1" applyBorder="1"/>
    <xf numFmtId="165" fontId="4" fillId="4" borderId="30" xfId="1" applyNumberFormat="1" applyFont="1" applyFill="1" applyBorder="1"/>
    <xf numFmtId="165" fontId="4" fillId="4" borderId="50" xfId="1" applyNumberFormat="1" applyFont="1" applyFill="1" applyBorder="1"/>
    <xf numFmtId="0" fontId="15" fillId="0" borderId="30" xfId="0" applyFont="1" applyFill="1" applyBorder="1"/>
    <xf numFmtId="0" fontId="4" fillId="0" borderId="30" xfId="0" applyFont="1" applyFill="1" applyBorder="1"/>
    <xf numFmtId="165" fontId="4" fillId="0" borderId="50" xfId="1" applyNumberFormat="1" applyFont="1" applyFill="1" applyBorder="1"/>
    <xf numFmtId="0" fontId="4" fillId="0" borderId="29" xfId="0" applyFont="1" applyFill="1" applyBorder="1"/>
    <xf numFmtId="165" fontId="4" fillId="9" borderId="30" xfId="1" applyNumberFormat="1" applyFont="1" applyFill="1" applyBorder="1" applyAlignment="1">
      <alignment horizontal="left"/>
    </xf>
    <xf numFmtId="165" fontId="4" fillId="9" borderId="30" xfId="1" applyNumberFormat="1" applyFont="1" applyFill="1" applyBorder="1" applyAlignment="1">
      <alignment horizontal="right"/>
    </xf>
    <xf numFmtId="165" fontId="4" fillId="9" borderId="30" xfId="1" applyNumberFormat="1" applyFont="1" applyFill="1" applyBorder="1"/>
    <xf numFmtId="165" fontId="4" fillId="9" borderId="28" xfId="1" applyNumberFormat="1" applyFont="1" applyFill="1" applyBorder="1"/>
    <xf numFmtId="165" fontId="15" fillId="0" borderId="0" xfId="1" applyNumberFormat="1" applyFont="1" applyFill="1" applyBorder="1"/>
    <xf numFmtId="165" fontId="15" fillId="3" borderId="53" xfId="1" applyNumberFormat="1" applyFont="1" applyFill="1" applyBorder="1"/>
    <xf numFmtId="165" fontId="4" fillId="9" borderId="8" xfId="1" applyNumberFormat="1" applyFont="1" applyFill="1" applyBorder="1"/>
    <xf numFmtId="165" fontId="0" fillId="8" borderId="8" xfId="1" applyNumberFormat="1" applyFont="1" applyFill="1" applyBorder="1"/>
    <xf numFmtId="0" fontId="15" fillId="2" borderId="36" xfId="0" applyFont="1" applyFill="1" applyBorder="1" applyAlignment="1">
      <alignment horizontal="center"/>
    </xf>
    <xf numFmtId="165" fontId="22" fillId="6" borderId="43" xfId="1" applyNumberFormat="1" applyFont="1" applyFill="1" applyBorder="1"/>
    <xf numFmtId="165" fontId="22" fillId="6" borderId="44" xfId="1" applyNumberFormat="1" applyFont="1" applyFill="1" applyBorder="1"/>
    <xf numFmtId="165" fontId="22" fillId="6" borderId="45" xfId="1" applyNumberFormat="1" applyFont="1" applyFill="1" applyBorder="1"/>
    <xf numFmtId="0" fontId="0" fillId="9" borderId="65" xfId="0" applyFill="1" applyBorder="1"/>
    <xf numFmtId="0" fontId="15" fillId="7" borderId="34" xfId="0" applyFont="1" applyFill="1" applyBorder="1" applyAlignment="1">
      <alignment horizontal="center"/>
    </xf>
    <xf numFmtId="165" fontId="15" fillId="7" borderId="8" xfId="1" applyNumberFormat="1" applyFont="1" applyFill="1" applyBorder="1"/>
    <xf numFmtId="165" fontId="15" fillId="7" borderId="8" xfId="1" applyNumberFormat="1" applyFont="1" applyFill="1" applyBorder="1" applyAlignment="1">
      <alignment horizontal="center"/>
    </xf>
    <xf numFmtId="165" fontId="22" fillId="0" borderId="8" xfId="1" applyNumberFormat="1" applyFont="1" applyFill="1" applyBorder="1" applyAlignment="1">
      <alignment horizontal="center"/>
    </xf>
    <xf numFmtId="165" fontId="2" fillId="9" borderId="52" xfId="0" applyNumberFormat="1" applyFont="1" applyFill="1" applyBorder="1"/>
    <xf numFmtId="165" fontId="35" fillId="0" borderId="32" xfId="1" applyNumberFormat="1" applyFont="1" applyFill="1" applyBorder="1" applyAlignment="1">
      <alignment vertical="justify"/>
    </xf>
    <xf numFmtId="165" fontId="35" fillId="0" borderId="33" xfId="1" applyNumberFormat="1" applyFont="1" applyFill="1" applyBorder="1" applyAlignment="1">
      <alignment vertical="justify"/>
    </xf>
    <xf numFmtId="165" fontId="0" fillId="0" borderId="8" xfId="1" applyNumberFormat="1" applyFont="1" applyFill="1" applyBorder="1" applyAlignment="1">
      <alignment vertical="center"/>
    </xf>
    <xf numFmtId="165" fontId="0" fillId="0" borderId="28" xfId="1" applyNumberFormat="1" applyFont="1" applyFill="1" applyBorder="1" applyAlignment="1">
      <alignment vertical="center"/>
    </xf>
    <xf numFmtId="165" fontId="0" fillId="0" borderId="11" xfId="1" applyNumberFormat="1" applyFont="1" applyFill="1" applyBorder="1" applyAlignment="1">
      <alignment vertical="center"/>
    </xf>
    <xf numFmtId="165" fontId="0" fillId="0" borderId="41" xfId="1" applyNumberFormat="1" applyFont="1" applyFill="1" applyBorder="1" applyAlignment="1">
      <alignment vertical="center"/>
    </xf>
    <xf numFmtId="165" fontId="33" fillId="6" borderId="44" xfId="1" applyNumberFormat="1" applyFont="1" applyFill="1" applyBorder="1" applyAlignment="1">
      <alignment vertical="center"/>
    </xf>
    <xf numFmtId="165" fontId="0" fillId="0" borderId="47" xfId="1" applyNumberFormat="1" applyFont="1" applyFill="1" applyBorder="1" applyAlignment="1">
      <alignment vertical="center"/>
    </xf>
    <xf numFmtId="165" fontId="0" fillId="0" borderId="48" xfId="1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vertical="justify"/>
    </xf>
    <xf numFmtId="165" fontId="41" fillId="2" borderId="32" xfId="1" applyNumberFormat="1" applyFont="1" applyFill="1" applyBorder="1"/>
    <xf numFmtId="165" fontId="41" fillId="2" borderId="8" xfId="1" applyNumberFormat="1" applyFont="1" applyFill="1" applyBorder="1"/>
    <xf numFmtId="165" fontId="41" fillId="0" borderId="8" xfId="1" applyNumberFormat="1" applyFont="1" applyFill="1" applyBorder="1"/>
    <xf numFmtId="165" fontId="15" fillId="6" borderId="11" xfId="1" applyNumberFormat="1" applyFont="1" applyFill="1" applyBorder="1"/>
    <xf numFmtId="49" fontId="15" fillId="2" borderId="55" xfId="0" applyNumberFormat="1" applyFont="1" applyFill="1" applyBorder="1" applyAlignment="1">
      <alignment horizontal="center" wrapText="1"/>
    </xf>
    <xf numFmtId="3" fontId="15" fillId="2" borderId="61" xfId="0" applyNumberFormat="1" applyFont="1" applyFill="1" applyBorder="1" applyAlignment="1">
      <alignment horizontal="center" wrapText="1"/>
    </xf>
    <xf numFmtId="3" fontId="15" fillId="2" borderId="31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/>
    <xf numFmtId="0" fontId="54" fillId="0" borderId="21" xfId="0" applyFont="1" applyBorder="1"/>
    <xf numFmtId="0" fontId="54" fillId="10" borderId="43" xfId="0" applyFont="1" applyFill="1" applyBorder="1"/>
    <xf numFmtId="0" fontId="54" fillId="10" borderId="44" xfId="0" applyFont="1" applyFill="1" applyBorder="1"/>
    <xf numFmtId="0" fontId="54" fillId="0" borderId="30" xfId="0" applyFont="1" applyBorder="1"/>
    <xf numFmtId="0" fontId="54" fillId="11" borderId="43" xfId="0" applyFont="1" applyFill="1" applyBorder="1"/>
    <xf numFmtId="0" fontId="54" fillId="11" borderId="44" xfId="0" applyFont="1" applyFill="1" applyBorder="1"/>
    <xf numFmtId="165" fontId="54" fillId="0" borderId="0" xfId="1" applyNumberFormat="1" applyFont="1"/>
    <xf numFmtId="165" fontId="54" fillId="10" borderId="44" xfId="1" applyNumberFormat="1" applyFont="1" applyFill="1" applyBorder="1"/>
    <xf numFmtId="165" fontId="54" fillId="10" borderId="45" xfId="1" applyNumberFormat="1" applyFont="1" applyFill="1" applyBorder="1"/>
    <xf numFmtId="165" fontId="54" fillId="0" borderId="21" xfId="1" applyNumberFormat="1" applyFont="1" applyBorder="1"/>
    <xf numFmtId="165" fontId="54" fillId="0" borderId="8" xfId="1" applyNumberFormat="1" applyFont="1" applyBorder="1"/>
    <xf numFmtId="165" fontId="54" fillId="0" borderId="30" xfId="1" applyNumberFormat="1" applyFont="1" applyBorder="1"/>
    <xf numFmtId="165" fontId="54" fillId="11" borderId="44" xfId="1" applyNumberFormat="1" applyFont="1" applyFill="1" applyBorder="1"/>
    <xf numFmtId="165" fontId="54" fillId="11" borderId="45" xfId="1" applyNumberFormat="1" applyFont="1" applyFill="1" applyBorder="1"/>
    <xf numFmtId="165" fontId="59" fillId="10" borderId="44" xfId="1" applyNumberFormat="1" applyFont="1" applyFill="1" applyBorder="1"/>
    <xf numFmtId="165" fontId="59" fillId="10" borderId="45" xfId="1" applyNumberFormat="1" applyFont="1" applyFill="1" applyBorder="1"/>
    <xf numFmtId="0" fontId="42" fillId="0" borderId="30" xfId="0" applyFont="1" applyBorder="1" applyAlignment="1">
      <alignment vertical="center"/>
    </xf>
    <xf numFmtId="0" fontId="42" fillId="0" borderId="30" xfId="0" applyFont="1" applyBorder="1" applyAlignment="1">
      <alignment vertical="center" wrapText="1"/>
    </xf>
    <xf numFmtId="3" fontId="42" fillId="0" borderId="30" xfId="0" applyNumberFormat="1" applyFont="1" applyBorder="1" applyAlignment="1">
      <alignment vertical="center"/>
    </xf>
    <xf numFmtId="0" fontId="42" fillId="0" borderId="21" xfId="0" applyFont="1" applyBorder="1"/>
    <xf numFmtId="3" fontId="42" fillId="0" borderId="21" xfId="1" applyNumberFormat="1" applyFont="1" applyBorder="1"/>
    <xf numFmtId="0" fontId="42" fillId="10" borderId="11" xfId="0" applyFont="1" applyFill="1" applyBorder="1" applyAlignment="1">
      <alignment horizontal="center"/>
    </xf>
    <xf numFmtId="0" fontId="42" fillId="10" borderId="41" xfId="0" applyFont="1" applyFill="1" applyBorder="1" applyAlignment="1">
      <alignment horizontal="center"/>
    </xf>
    <xf numFmtId="0" fontId="42" fillId="11" borderId="43" xfId="0" applyFont="1" applyFill="1" applyBorder="1"/>
    <xf numFmtId="0" fontId="44" fillId="11" borderId="44" xfId="0" applyFont="1" applyFill="1" applyBorder="1" applyAlignment="1">
      <alignment horizontal="center"/>
    </xf>
    <xf numFmtId="0" fontId="42" fillId="11" borderId="44" xfId="0" applyFont="1" applyFill="1" applyBorder="1"/>
    <xf numFmtId="3" fontId="42" fillId="11" borderId="44" xfId="0" applyNumberFormat="1" applyFont="1" applyFill="1" applyBorder="1"/>
    <xf numFmtId="3" fontId="42" fillId="11" borderId="45" xfId="0" applyNumberFormat="1" applyFont="1" applyFill="1" applyBorder="1"/>
    <xf numFmtId="0" fontId="45" fillId="0" borderId="21" xfId="0" applyFont="1" applyFill="1" applyBorder="1"/>
    <xf numFmtId="37" fontId="45" fillId="0" borderId="21" xfId="0" applyNumberFormat="1" applyFont="1" applyFill="1" applyBorder="1" applyAlignment="1">
      <alignment horizontal="center"/>
    </xf>
    <xf numFmtId="0" fontId="45" fillId="10" borderId="11" xfId="0" applyFont="1" applyFill="1" applyBorder="1" applyAlignment="1">
      <alignment horizontal="center"/>
    </xf>
    <xf numFmtId="0" fontId="45" fillId="10" borderId="41" xfId="0" applyFont="1" applyFill="1" applyBorder="1" applyAlignment="1">
      <alignment horizontal="center"/>
    </xf>
    <xf numFmtId="0" fontId="45" fillId="0" borderId="30" xfId="0" applyFont="1" applyFill="1" applyBorder="1"/>
    <xf numFmtId="0" fontId="45" fillId="0" borderId="30" xfId="0" applyFont="1" applyBorder="1"/>
    <xf numFmtId="3" fontId="45" fillId="0" borderId="30" xfId="0" applyNumberFormat="1" applyFont="1" applyBorder="1"/>
    <xf numFmtId="37" fontId="45" fillId="0" borderId="30" xfId="0" applyNumberFormat="1" applyFont="1" applyBorder="1"/>
    <xf numFmtId="37" fontId="45" fillId="0" borderId="30" xfId="1" applyNumberFormat="1" applyFont="1" applyBorder="1"/>
    <xf numFmtId="0" fontId="46" fillId="11" borderId="43" xfId="0" applyFont="1" applyFill="1" applyBorder="1"/>
    <xf numFmtId="0" fontId="45" fillId="11" borderId="44" xfId="0" applyFont="1" applyFill="1" applyBorder="1"/>
    <xf numFmtId="0" fontId="46" fillId="11" borderId="44" xfId="0" applyFont="1" applyFill="1" applyBorder="1"/>
    <xf numFmtId="37" fontId="45" fillId="11" borderId="44" xfId="0" applyNumberFormat="1" applyFont="1" applyFill="1" applyBorder="1"/>
    <xf numFmtId="37" fontId="45" fillId="11" borderId="45" xfId="0" applyNumberFormat="1" applyFont="1" applyFill="1" applyBorder="1"/>
    <xf numFmtId="0" fontId="66" fillId="0" borderId="0" xfId="0" applyFont="1"/>
    <xf numFmtId="0" fontId="4" fillId="0" borderId="0" xfId="0" applyFont="1"/>
    <xf numFmtId="0" fontId="67" fillId="0" borderId="8" xfId="0" applyFont="1" applyBorder="1"/>
    <xf numFmtId="0" fontId="68" fillId="0" borderId="8" xfId="0" applyFont="1" applyBorder="1"/>
    <xf numFmtId="0" fontId="68" fillId="0" borderId="8" xfId="0" applyFont="1" applyBorder="1" applyAlignment="1">
      <alignment horizontal="left" vertical="top" wrapText="1"/>
    </xf>
    <xf numFmtId="0" fontId="67" fillId="0" borderId="8" xfId="0" applyFont="1" applyBorder="1" applyAlignment="1">
      <alignment horizontal="left" vertical="top" wrapText="1"/>
    </xf>
    <xf numFmtId="0" fontId="67" fillId="0" borderId="8" xfId="0" applyFont="1" applyFill="1" applyBorder="1"/>
    <xf numFmtId="165" fontId="67" fillId="0" borderId="8" xfId="1" applyNumberFormat="1" applyFont="1" applyFill="1" applyBorder="1" applyAlignment="1">
      <alignment vertical="center" wrapText="1"/>
    </xf>
    <xf numFmtId="165" fontId="69" fillId="0" borderId="8" xfId="1" applyNumberFormat="1" applyFont="1" applyBorder="1" applyAlignment="1">
      <alignment horizontal="center"/>
    </xf>
    <xf numFmtId="165" fontId="68" fillId="0" borderId="8" xfId="1" applyNumberFormat="1" applyFont="1" applyBorder="1"/>
    <xf numFmtId="165" fontId="70" fillId="0" borderId="8" xfId="1" applyNumberFormat="1" applyFont="1" applyBorder="1"/>
    <xf numFmtId="165" fontId="60" fillId="0" borderId="0" xfId="1" applyNumberFormat="1" applyFont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6" fillId="0" borderId="53" xfId="0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3" fontId="7" fillId="0" borderId="53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165" fontId="51" fillId="6" borderId="8" xfId="1" applyNumberFormat="1" applyFont="1" applyFill="1" applyBorder="1" applyAlignment="1">
      <alignment horizontal="center"/>
    </xf>
    <xf numFmtId="3" fontId="2" fillId="0" borderId="53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 wrapText="1"/>
    </xf>
    <xf numFmtId="3" fontId="10" fillId="0" borderId="53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3" xfId="0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3" fillId="2" borderId="15" xfId="0" applyFont="1" applyFill="1" applyBorder="1" applyAlignment="1">
      <alignment horizontal="center" vertical="justify"/>
    </xf>
    <xf numFmtId="0" fontId="23" fillId="2" borderId="29" xfId="0" applyFont="1" applyFill="1" applyBorder="1" applyAlignment="1">
      <alignment horizontal="center" vertical="justify"/>
    </xf>
    <xf numFmtId="0" fontId="23" fillId="2" borderId="32" xfId="0" applyFont="1" applyFill="1" applyBorder="1" applyAlignment="1">
      <alignment horizontal="center" vertical="justify"/>
    </xf>
    <xf numFmtId="0" fontId="23" fillId="2" borderId="30" xfId="0" applyFont="1" applyFill="1" applyBorder="1" applyAlignment="1">
      <alignment horizontal="center" vertical="justify"/>
    </xf>
    <xf numFmtId="165" fontId="4" fillId="0" borderId="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 vertical="justify"/>
    </xf>
    <xf numFmtId="0" fontId="23" fillId="2" borderId="50" xfId="0" applyFont="1" applyFill="1" applyBorder="1" applyAlignment="1">
      <alignment horizontal="center" vertical="justify"/>
    </xf>
    <xf numFmtId="0" fontId="39" fillId="6" borderId="43" xfId="0" applyFont="1" applyFill="1" applyBorder="1" applyAlignment="1">
      <alignment horizontal="center"/>
    </xf>
    <xf numFmtId="0" fontId="39" fillId="6" borderId="44" xfId="0" applyFont="1" applyFill="1" applyBorder="1" applyAlignment="1">
      <alignment horizontal="center"/>
    </xf>
    <xf numFmtId="0" fontId="15" fillId="6" borderId="42" xfId="0" applyFont="1" applyFill="1" applyBorder="1" applyAlignment="1">
      <alignment horizontal="center"/>
    </xf>
    <xf numFmtId="0" fontId="15" fillId="6" borderId="65" xfId="0" applyFont="1" applyFill="1" applyBorder="1" applyAlignment="1">
      <alignment horizontal="center"/>
    </xf>
    <xf numFmtId="0" fontId="15" fillId="6" borderId="6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justify"/>
    </xf>
    <xf numFmtId="0" fontId="15" fillId="2" borderId="7" xfId="0" applyFont="1" applyFill="1" applyBorder="1" applyAlignment="1">
      <alignment horizontal="center" vertical="justify"/>
    </xf>
    <xf numFmtId="0" fontId="15" fillId="2" borderId="14" xfId="0" applyFont="1" applyFill="1" applyBorder="1" applyAlignment="1">
      <alignment horizontal="center" vertical="justify"/>
    </xf>
    <xf numFmtId="0" fontId="15" fillId="2" borderId="2" xfId="0" applyFont="1" applyFill="1" applyBorder="1" applyAlignment="1">
      <alignment horizontal="center" vertical="justify"/>
    </xf>
    <xf numFmtId="49" fontId="4" fillId="2" borderId="6" xfId="0" applyNumberFormat="1" applyFont="1" applyFill="1" applyBorder="1" applyAlignment="1">
      <alignment horizontal="center" wrapText="1" shrinkToFit="1"/>
    </xf>
    <xf numFmtId="49" fontId="4" fillId="2" borderId="53" xfId="0" applyNumberFormat="1" applyFont="1" applyFill="1" applyBorder="1" applyAlignment="1">
      <alignment horizontal="center" wrapText="1" shrinkToFit="1"/>
    </xf>
    <xf numFmtId="3" fontId="4" fillId="2" borderId="35" xfId="0" applyNumberFormat="1" applyFont="1" applyFill="1" applyBorder="1" applyAlignment="1">
      <alignment horizontal="center" vertical="justify"/>
    </xf>
    <xf numFmtId="3" fontId="4" fillId="2" borderId="47" xfId="0" applyNumberFormat="1" applyFont="1" applyFill="1" applyBorder="1" applyAlignment="1">
      <alignment horizontal="center" vertical="justify"/>
    </xf>
    <xf numFmtId="3" fontId="4" fillId="2" borderId="36" xfId="0" applyNumberFormat="1" applyFont="1" applyFill="1" applyBorder="1" applyAlignment="1">
      <alignment horizontal="center" vertical="justify"/>
    </xf>
    <xf numFmtId="3" fontId="4" fillId="2" borderId="48" xfId="0" applyNumberFormat="1" applyFont="1" applyFill="1" applyBorder="1" applyAlignment="1">
      <alignment horizontal="center" vertical="justify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3" fontId="4" fillId="2" borderId="63" xfId="0" applyNumberFormat="1" applyFont="1" applyFill="1" applyBorder="1" applyAlignment="1">
      <alignment horizontal="center" vertical="justify"/>
    </xf>
    <xf numFmtId="3" fontId="4" fillId="2" borderId="62" xfId="0" applyNumberFormat="1" applyFont="1" applyFill="1" applyBorder="1" applyAlignment="1">
      <alignment horizontal="center" vertical="justify"/>
    </xf>
    <xf numFmtId="3" fontId="4" fillId="2" borderId="64" xfId="0" applyNumberFormat="1" applyFont="1" applyFill="1" applyBorder="1" applyAlignment="1">
      <alignment horizontal="center" vertical="justify"/>
    </xf>
    <xf numFmtId="0" fontId="4" fillId="2" borderId="35" xfId="0" applyFont="1" applyFill="1" applyBorder="1" applyAlignment="1">
      <alignment horizontal="center" vertical="justify"/>
    </xf>
    <xf numFmtId="0" fontId="4" fillId="2" borderId="47" xfId="0" applyFont="1" applyFill="1" applyBorder="1" applyAlignment="1">
      <alignment horizontal="center" vertical="justify"/>
    </xf>
    <xf numFmtId="0" fontId="53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42" fillId="10" borderId="68" xfId="0" applyFont="1" applyFill="1" applyBorder="1" applyAlignment="1">
      <alignment horizontal="center"/>
    </xf>
    <xf numFmtId="0" fontId="42" fillId="10" borderId="62" xfId="0" applyFont="1" applyFill="1" applyBorder="1" applyAlignment="1">
      <alignment horizontal="center"/>
    </xf>
    <xf numFmtId="0" fontId="42" fillId="10" borderId="67" xfId="0" applyFont="1" applyFill="1" applyBorder="1" applyAlignment="1">
      <alignment horizontal="center"/>
    </xf>
    <xf numFmtId="0" fontId="42" fillId="10" borderId="29" xfId="0" applyFont="1" applyFill="1" applyBorder="1" applyAlignment="1">
      <alignment horizontal="center" vertical="center"/>
    </xf>
    <xf numFmtId="0" fontId="42" fillId="10" borderId="46" xfId="0" applyFont="1" applyFill="1" applyBorder="1" applyAlignment="1">
      <alignment horizontal="center" vertical="center"/>
    </xf>
    <xf numFmtId="0" fontId="42" fillId="10" borderId="30" xfId="0" applyFont="1" applyFill="1" applyBorder="1" applyAlignment="1">
      <alignment horizontal="center" vertical="center"/>
    </xf>
    <xf numFmtId="0" fontId="42" fillId="10" borderId="47" xfId="0" applyFont="1" applyFill="1" applyBorder="1" applyAlignment="1">
      <alignment horizontal="center" vertical="center"/>
    </xf>
    <xf numFmtId="0" fontId="42" fillId="10" borderId="30" xfId="0" applyFont="1" applyFill="1" applyBorder="1" applyAlignment="1">
      <alignment horizontal="center" vertical="center" wrapText="1"/>
    </xf>
    <xf numFmtId="0" fontId="42" fillId="10" borderId="47" xfId="0" applyFont="1" applyFill="1" applyBorder="1" applyAlignment="1">
      <alignment horizontal="center" vertical="center" wrapText="1"/>
    </xf>
    <xf numFmtId="0" fontId="42" fillId="10" borderId="54" xfId="0" applyFont="1" applyFill="1" applyBorder="1" applyAlignment="1">
      <alignment horizontal="center" vertical="center"/>
    </xf>
    <xf numFmtId="0" fontId="42" fillId="10" borderId="27" xfId="0" applyFont="1" applyFill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45" fillId="10" borderId="34" xfId="0" applyFont="1" applyFill="1" applyBorder="1" applyAlignment="1">
      <alignment horizontal="center" vertical="center"/>
    </xf>
    <xf numFmtId="0" fontId="45" fillId="10" borderId="46" xfId="0" applyFont="1" applyFill="1" applyBorder="1" applyAlignment="1">
      <alignment horizontal="center" vertical="center"/>
    </xf>
    <xf numFmtId="0" fontId="45" fillId="10" borderId="35" xfId="0" applyFont="1" applyFill="1" applyBorder="1" applyAlignment="1">
      <alignment horizontal="center" vertical="center"/>
    </xf>
    <xf numFmtId="0" fontId="45" fillId="10" borderId="47" xfId="0" applyFont="1" applyFill="1" applyBorder="1" applyAlignment="1">
      <alignment horizontal="center" vertical="center"/>
    </xf>
    <xf numFmtId="0" fontId="45" fillId="10" borderId="35" xfId="0" applyFont="1" applyFill="1" applyBorder="1" applyAlignment="1">
      <alignment horizontal="center" vertical="center" wrapText="1"/>
    </xf>
    <xf numFmtId="0" fontId="45" fillId="10" borderId="47" xfId="0" applyFont="1" applyFill="1" applyBorder="1" applyAlignment="1">
      <alignment horizontal="center" vertical="center" wrapText="1"/>
    </xf>
    <xf numFmtId="0" fontId="45" fillId="10" borderId="63" xfId="0" applyFont="1" applyFill="1" applyBorder="1" applyAlignment="1">
      <alignment horizontal="center" vertical="center"/>
    </xf>
    <xf numFmtId="0" fontId="45" fillId="10" borderId="6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 indent="2"/>
    </xf>
    <xf numFmtId="0" fontId="65" fillId="0" borderId="0" xfId="0" applyFont="1" applyAlignment="1">
      <alignment horizontal="left"/>
    </xf>
    <xf numFmtId="165" fontId="9" fillId="6" borderId="33" xfId="1" applyNumberFormat="1" applyFont="1" applyFill="1" applyBorder="1"/>
    <xf numFmtId="165" fontId="51" fillId="6" borderId="28" xfId="1" applyNumberFormat="1" applyFont="1" applyFill="1" applyBorder="1"/>
    <xf numFmtId="165" fontId="9" fillId="2" borderId="28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FFCC"/>
      <color rgb="FFFFFF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187</xdr:row>
      <xdr:rowOff>133350</xdr:rowOff>
    </xdr:from>
    <xdr:to>
      <xdr:col>11</xdr:col>
      <xdr:colOff>581025</xdr:colOff>
      <xdr:row>187</xdr:row>
      <xdr:rowOff>142875</xdr:rowOff>
    </xdr:to>
    <xdr:sp macro="" textlink="">
      <xdr:nvSpPr>
        <xdr:cNvPr id="2065" name="Line 11"/>
        <xdr:cNvSpPr>
          <a:spLocks noChangeShapeType="1"/>
        </xdr:cNvSpPr>
      </xdr:nvSpPr>
      <xdr:spPr bwMode="auto">
        <a:xfrm flipH="1">
          <a:off x="7915275" y="37471350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workbookViewId="0">
      <selection activeCell="M60" sqref="A1:M60"/>
    </sheetView>
  </sheetViews>
  <sheetFormatPr defaultRowHeight="12.75"/>
  <cols>
    <col min="1" max="1" width="4" customWidth="1"/>
    <col min="2" max="2" width="3.28515625" customWidth="1"/>
    <col min="4" max="4" width="7.28515625" customWidth="1"/>
    <col min="5" max="5" width="10.140625" bestFit="1" customWidth="1"/>
    <col min="7" max="7" width="4.140625" customWidth="1"/>
    <col min="8" max="8" width="4" customWidth="1"/>
    <col min="12" max="12" width="11.28515625" customWidth="1"/>
    <col min="13" max="13" width="5" customWidth="1"/>
    <col min="14" max="14" width="3.5703125" customWidth="1"/>
  </cols>
  <sheetData>
    <row r="1" spans="2:13" ht="13.5" thickBot="1"/>
    <row r="2" spans="2:13">
      <c r="B2" s="291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3">
      <c r="B3" s="29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2:13">
      <c r="B4" s="294"/>
      <c r="C4" s="295"/>
      <c r="D4" s="295"/>
      <c r="E4" s="295"/>
      <c r="F4" s="3" t="s">
        <v>618</v>
      </c>
      <c r="G4" s="295"/>
      <c r="H4" s="646"/>
      <c r="I4" s="646"/>
      <c r="J4" s="646"/>
      <c r="K4" s="297"/>
      <c r="L4" s="298"/>
      <c r="M4" s="296"/>
    </row>
    <row r="5" spans="2:13">
      <c r="B5" s="294"/>
      <c r="C5" s="295"/>
      <c r="D5" s="295"/>
      <c r="E5" s="295"/>
      <c r="F5" s="295"/>
      <c r="G5" s="295"/>
      <c r="H5" s="646"/>
      <c r="I5" s="646"/>
      <c r="J5" s="646"/>
      <c r="K5" s="297"/>
      <c r="L5" s="297"/>
      <c r="M5" s="296"/>
    </row>
    <row r="6" spans="2:13">
      <c r="B6" s="294"/>
      <c r="C6" s="295"/>
      <c r="D6" s="295"/>
      <c r="E6" s="295"/>
      <c r="F6" s="295"/>
      <c r="G6" s="646"/>
      <c r="H6" s="646"/>
      <c r="I6" s="646"/>
      <c r="J6" s="646"/>
      <c r="K6" s="297"/>
      <c r="L6" s="297"/>
      <c r="M6" s="296"/>
    </row>
    <row r="7" spans="2:13">
      <c r="B7" s="294"/>
      <c r="C7" s="295"/>
      <c r="D7" s="295"/>
      <c r="E7" s="295"/>
      <c r="F7" s="295"/>
      <c r="G7" s="295"/>
      <c r="H7" s="295"/>
      <c r="I7" s="646"/>
      <c r="J7" s="646"/>
      <c r="K7" s="297"/>
      <c r="L7" s="297"/>
      <c r="M7" s="296"/>
    </row>
    <row r="8" spans="2:13" ht="37.5">
      <c r="B8" s="294"/>
      <c r="C8" s="295"/>
      <c r="D8" s="299" t="s">
        <v>252</v>
      </c>
      <c r="E8" s="299"/>
      <c r="F8" s="299"/>
      <c r="G8" s="299"/>
      <c r="H8" s="300"/>
      <c r="I8" s="300"/>
      <c r="J8" s="301"/>
      <c r="K8" s="301"/>
      <c r="L8" s="301"/>
      <c r="M8" s="296"/>
    </row>
    <row r="9" spans="2:13">
      <c r="B9" s="294"/>
      <c r="C9" s="295"/>
      <c r="D9" s="295"/>
      <c r="E9" s="295"/>
      <c r="F9" s="295"/>
      <c r="G9" s="295"/>
      <c r="H9" s="646"/>
      <c r="I9" s="646"/>
      <c r="J9" s="295"/>
      <c r="K9" s="295"/>
      <c r="L9" s="295"/>
      <c r="M9" s="296"/>
    </row>
    <row r="10" spans="2:13">
      <c r="B10" s="294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6"/>
    </row>
    <row r="11" spans="2:13">
      <c r="B11" s="294"/>
      <c r="C11" s="295"/>
      <c r="D11" s="295"/>
      <c r="E11" s="295"/>
      <c r="F11" s="295"/>
      <c r="G11" s="646"/>
      <c r="H11" s="646"/>
      <c r="I11" s="646"/>
      <c r="J11" s="646"/>
      <c r="K11" s="646"/>
      <c r="L11" s="646"/>
      <c r="M11" s="650"/>
    </row>
    <row r="12" spans="2:13">
      <c r="B12" s="294"/>
      <c r="C12" s="295"/>
      <c r="D12" s="295"/>
      <c r="E12" s="295"/>
      <c r="F12" s="295"/>
      <c r="G12" s="646"/>
      <c r="H12" s="646"/>
      <c r="I12" s="646"/>
      <c r="J12" s="646"/>
      <c r="K12" s="297"/>
      <c r="L12" s="297"/>
      <c r="M12" s="296"/>
    </row>
    <row r="13" spans="2:13">
      <c r="B13" s="294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6"/>
    </row>
    <row r="14" spans="2:13">
      <c r="B14" s="294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6"/>
    </row>
    <row r="15" spans="2:13">
      <c r="B15" s="294"/>
      <c r="C15" s="298" t="s">
        <v>253</v>
      </c>
      <c r="D15" s="298"/>
      <c r="E15" s="298"/>
      <c r="F15" s="298"/>
      <c r="G15" s="298"/>
      <c r="H15" s="298"/>
      <c r="I15" s="298"/>
      <c r="J15" s="298"/>
      <c r="K15" s="298"/>
      <c r="L15" s="298"/>
      <c r="M15" s="296"/>
    </row>
    <row r="16" spans="2:13">
      <c r="B16" s="649" t="s">
        <v>254</v>
      </c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296"/>
    </row>
    <row r="17" spans="2:13">
      <c r="B17" s="294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6"/>
    </row>
    <row r="18" spans="2:13">
      <c r="B18" s="294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6"/>
    </row>
    <row r="19" spans="2:13"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6"/>
    </row>
    <row r="20" spans="2:13" ht="18">
      <c r="B20" s="294"/>
      <c r="C20" s="295"/>
      <c r="D20" s="648"/>
      <c r="E20" s="648"/>
      <c r="F20" s="648"/>
      <c r="G20" s="648"/>
      <c r="H20" s="648"/>
      <c r="I20" s="648"/>
      <c r="J20" s="648"/>
      <c r="K20" s="302"/>
      <c r="L20" s="302"/>
      <c r="M20" s="296"/>
    </row>
    <row r="21" spans="2:13">
      <c r="B21" s="294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6"/>
    </row>
    <row r="22" spans="2:13">
      <c r="B22" s="294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6"/>
    </row>
    <row r="23" spans="2:13" ht="18">
      <c r="B23" s="294"/>
      <c r="C23" s="295"/>
      <c r="D23" s="648"/>
      <c r="E23" s="648"/>
      <c r="F23" s="648"/>
      <c r="G23" s="648"/>
      <c r="H23" s="648"/>
      <c r="I23" s="648"/>
      <c r="J23" s="648"/>
      <c r="K23" s="648"/>
      <c r="L23" s="648"/>
      <c r="M23" s="651"/>
    </row>
    <row r="24" spans="2:13">
      <c r="B24" s="30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296"/>
    </row>
    <row r="25" spans="2:13">
      <c r="B25" s="303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296"/>
    </row>
    <row r="26" spans="2:13">
      <c r="B26" s="294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6"/>
    </row>
    <row r="27" spans="2:13">
      <c r="B27" s="294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6"/>
    </row>
    <row r="28" spans="2:13">
      <c r="B28" s="294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6"/>
    </row>
    <row r="29" spans="2:13">
      <c r="B29" s="294"/>
      <c r="C29" s="295"/>
      <c r="D29" s="295"/>
      <c r="E29" s="295" t="s">
        <v>277</v>
      </c>
      <c r="F29" s="295">
        <v>2011</v>
      </c>
      <c r="G29" s="295"/>
      <c r="H29" s="295"/>
      <c r="I29" s="295"/>
      <c r="J29" s="295"/>
      <c r="K29" s="295"/>
      <c r="L29" s="295"/>
      <c r="M29" s="296"/>
    </row>
    <row r="30" spans="2:13">
      <c r="B30" s="294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6"/>
    </row>
    <row r="31" spans="2:13">
      <c r="B31" s="294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6"/>
    </row>
    <row r="32" spans="2:13">
      <c r="B32" s="294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6"/>
    </row>
    <row r="33" spans="2:13">
      <c r="B33" s="294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6"/>
    </row>
    <row r="34" spans="2:13">
      <c r="B34" s="294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6"/>
    </row>
    <row r="35" spans="2:13">
      <c r="B35" s="294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6"/>
    </row>
    <row r="36" spans="2:13">
      <c r="B36" s="294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6"/>
    </row>
    <row r="37" spans="2:13">
      <c r="B37" s="294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6"/>
    </row>
    <row r="38" spans="2:13" ht="13.5" thickBot="1">
      <c r="B38" s="294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6"/>
    </row>
    <row r="39" spans="2:13">
      <c r="B39" s="294"/>
      <c r="C39" s="310"/>
      <c r="D39" s="311"/>
      <c r="E39" s="311"/>
      <c r="F39" s="311"/>
      <c r="G39" s="312"/>
      <c r="H39" s="295"/>
      <c r="I39" s="310"/>
      <c r="J39" s="311"/>
      <c r="K39" s="311"/>
      <c r="L39" s="312"/>
      <c r="M39" s="296"/>
    </row>
    <row r="40" spans="2:13">
      <c r="B40" s="294"/>
      <c r="C40" s="313" t="s">
        <v>255</v>
      </c>
      <c r="D40" s="87"/>
      <c r="E40" s="87"/>
      <c r="F40" s="87"/>
      <c r="G40" s="314"/>
      <c r="H40" s="295"/>
      <c r="I40" s="644" t="s">
        <v>256</v>
      </c>
      <c r="J40" s="647"/>
      <c r="K40" s="647"/>
      <c r="L40" s="645"/>
      <c r="M40" s="296"/>
    </row>
    <row r="41" spans="2:13" ht="13.5" thickBot="1">
      <c r="B41" s="294"/>
      <c r="C41" s="315"/>
      <c r="D41" s="3"/>
      <c r="E41" s="3"/>
      <c r="F41" s="3"/>
      <c r="G41" s="316"/>
      <c r="H41" s="295"/>
      <c r="I41" s="315"/>
      <c r="J41" s="3"/>
      <c r="K41" s="3"/>
      <c r="L41" s="316"/>
      <c r="M41" s="296"/>
    </row>
    <row r="42" spans="2:13" ht="13.5" thickBot="1">
      <c r="B42" s="294"/>
      <c r="C42" s="315" t="s">
        <v>257</v>
      </c>
      <c r="D42" s="87" t="s">
        <v>618</v>
      </c>
      <c r="E42" s="87"/>
      <c r="F42" s="87"/>
      <c r="G42" s="314"/>
      <c r="H42" s="295"/>
      <c r="I42" s="315"/>
      <c r="J42" s="3"/>
      <c r="K42" s="321" t="s">
        <v>258</v>
      </c>
      <c r="L42" s="316" t="s">
        <v>259</v>
      </c>
      <c r="M42" s="296"/>
    </row>
    <row r="43" spans="2:13" ht="13.5" thickBot="1">
      <c r="B43" s="294"/>
      <c r="C43" s="315"/>
      <c r="D43" s="3"/>
      <c r="E43" s="3"/>
      <c r="F43" s="3"/>
      <c r="G43" s="316"/>
      <c r="H43" s="295"/>
      <c r="I43" s="644" t="s">
        <v>260</v>
      </c>
      <c r="J43" s="647"/>
      <c r="K43" s="3"/>
      <c r="L43" s="316"/>
      <c r="M43" s="296"/>
    </row>
    <row r="44" spans="2:13" ht="13.5" thickBot="1">
      <c r="B44" s="294"/>
      <c r="C44" s="315" t="s">
        <v>261</v>
      </c>
      <c r="D44" s="87" t="s">
        <v>678</v>
      </c>
      <c r="E44" s="87"/>
      <c r="F44" s="87"/>
      <c r="G44" s="314"/>
      <c r="H44" s="295"/>
      <c r="I44" s="315"/>
      <c r="J44" s="3"/>
      <c r="K44" s="322"/>
      <c r="L44" s="316" t="s">
        <v>262</v>
      </c>
      <c r="M44" s="296"/>
    </row>
    <row r="45" spans="2:13">
      <c r="B45" s="294"/>
      <c r="C45" s="315"/>
      <c r="D45" s="3"/>
      <c r="E45" s="3"/>
      <c r="F45" s="3"/>
      <c r="G45" s="316"/>
      <c r="H45" s="295"/>
      <c r="I45" s="315"/>
      <c r="J45" s="87"/>
      <c r="K45" s="87"/>
      <c r="L45" s="314"/>
      <c r="M45" s="296"/>
    </row>
    <row r="46" spans="2:13" ht="13.5" thickBot="1">
      <c r="B46" s="294"/>
      <c r="C46" s="315" t="s">
        <v>263</v>
      </c>
      <c r="D46" s="87" t="s">
        <v>544</v>
      </c>
      <c r="E46" s="87"/>
      <c r="F46" s="87"/>
      <c r="G46" s="314"/>
      <c r="H46" s="295"/>
      <c r="I46" s="315"/>
      <c r="J46" s="87"/>
      <c r="K46" s="87"/>
      <c r="L46" s="314"/>
      <c r="M46" s="305"/>
    </row>
    <row r="47" spans="2:13" ht="13.5" thickBot="1">
      <c r="B47" s="294"/>
      <c r="C47" s="315"/>
      <c r="D47" s="87"/>
      <c r="E47" s="87"/>
      <c r="F47" s="87"/>
      <c r="G47" s="314"/>
      <c r="H47" s="295"/>
      <c r="I47" s="644" t="s">
        <v>264</v>
      </c>
      <c r="J47" s="645"/>
      <c r="K47" s="321" t="s">
        <v>258</v>
      </c>
      <c r="L47" s="323" t="s">
        <v>265</v>
      </c>
      <c r="M47" s="305"/>
    </row>
    <row r="48" spans="2:13" ht="13.5" thickBot="1">
      <c r="B48" s="294"/>
      <c r="C48" s="315"/>
      <c r="D48" s="3"/>
      <c r="E48" s="3"/>
      <c r="F48" s="3"/>
      <c r="G48" s="316"/>
      <c r="H48" s="295"/>
      <c r="I48" s="315"/>
      <c r="J48" s="3"/>
      <c r="K48" s="3"/>
      <c r="L48" s="323"/>
      <c r="M48" s="305"/>
    </row>
    <row r="49" spans="1:13" ht="13.5" thickBot="1">
      <c r="B49" s="294"/>
      <c r="C49" s="315" t="s">
        <v>266</v>
      </c>
      <c r="D49" s="3"/>
      <c r="E49" s="324">
        <v>39549</v>
      </c>
      <c r="F49" s="87"/>
      <c r="G49" s="314"/>
      <c r="H49" s="295"/>
      <c r="I49" s="315"/>
      <c r="J49" s="3"/>
      <c r="K49" s="322"/>
      <c r="L49" s="323" t="s">
        <v>251</v>
      </c>
      <c r="M49" s="305"/>
    </row>
    <row r="50" spans="1:13">
      <c r="B50" s="294"/>
      <c r="C50" s="315"/>
      <c r="D50" s="3"/>
      <c r="E50" s="3"/>
      <c r="F50" s="3"/>
      <c r="G50" s="316"/>
      <c r="H50" s="295"/>
      <c r="I50" s="98"/>
      <c r="J50" s="55"/>
      <c r="K50" s="55"/>
      <c r="L50" s="95"/>
      <c r="M50" s="296"/>
    </row>
    <row r="51" spans="1:13">
      <c r="B51" s="294"/>
      <c r="C51" s="315" t="s">
        <v>267</v>
      </c>
      <c r="D51" s="3"/>
      <c r="E51" s="87" t="s">
        <v>619</v>
      </c>
      <c r="F51" s="87"/>
      <c r="G51" s="314"/>
      <c r="H51" s="295"/>
      <c r="I51" s="644" t="s">
        <v>268</v>
      </c>
      <c r="J51" s="647"/>
      <c r="K51" s="647">
        <v>0</v>
      </c>
      <c r="L51" s="645"/>
      <c r="M51" s="296"/>
    </row>
    <row r="52" spans="1:13">
      <c r="B52" s="294"/>
      <c r="C52" s="315"/>
      <c r="D52" s="3"/>
      <c r="E52" s="3"/>
      <c r="F52" s="3"/>
      <c r="G52" s="316"/>
      <c r="H52" s="295"/>
      <c r="I52" s="98"/>
      <c r="J52" s="55"/>
      <c r="K52" s="288"/>
      <c r="L52" s="317"/>
      <c r="M52" s="296"/>
    </row>
    <row r="53" spans="1:13">
      <c r="B53" s="294"/>
      <c r="C53" s="315"/>
      <c r="D53" s="3"/>
      <c r="E53" s="3"/>
      <c r="F53" s="3"/>
      <c r="G53" s="316"/>
      <c r="H53" s="295"/>
      <c r="I53" s="644" t="s">
        <v>269</v>
      </c>
      <c r="J53" s="647"/>
      <c r="K53" s="647"/>
      <c r="L53" s="645"/>
      <c r="M53" s="296"/>
    </row>
    <row r="54" spans="1:13">
      <c r="B54" s="303"/>
      <c r="C54" s="315" t="s">
        <v>270</v>
      </c>
      <c r="D54" s="3"/>
      <c r="E54" s="647" t="s">
        <v>620</v>
      </c>
      <c r="F54" s="647"/>
      <c r="G54" s="645"/>
      <c r="H54" s="304"/>
      <c r="I54" s="315"/>
      <c r="J54" s="87"/>
      <c r="K54" s="87"/>
      <c r="L54" s="314"/>
      <c r="M54" s="306"/>
    </row>
    <row r="55" spans="1:13">
      <c r="B55" s="294"/>
      <c r="C55" s="644"/>
      <c r="D55" s="647"/>
      <c r="E55" s="647"/>
      <c r="F55" s="647"/>
      <c r="G55" s="645"/>
      <c r="H55" s="295"/>
      <c r="I55" s="644" t="s">
        <v>572</v>
      </c>
      <c r="J55" s="647"/>
      <c r="K55" s="647" t="s">
        <v>573</v>
      </c>
      <c r="L55" s="645"/>
      <c r="M55" s="305"/>
    </row>
    <row r="56" spans="1:13">
      <c r="B56" s="294"/>
      <c r="C56" s="315" t="s">
        <v>581</v>
      </c>
      <c r="D56" s="87"/>
      <c r="E56" s="87" t="s">
        <v>621</v>
      </c>
      <c r="F56" s="87"/>
      <c r="G56" s="314"/>
      <c r="H56" s="295"/>
      <c r="I56" s="98"/>
      <c r="J56" s="55"/>
      <c r="K56" s="55"/>
      <c r="L56" s="95"/>
      <c r="M56" s="296"/>
    </row>
    <row r="57" spans="1:13">
      <c r="B57" s="294"/>
      <c r="C57" s="315"/>
      <c r="D57" s="3"/>
      <c r="E57" s="3"/>
      <c r="F57" s="3"/>
      <c r="G57" s="316"/>
      <c r="H57" s="295"/>
      <c r="I57" s="644" t="s">
        <v>271</v>
      </c>
      <c r="J57" s="647"/>
      <c r="K57" s="653" t="s">
        <v>574</v>
      </c>
      <c r="L57" s="654"/>
      <c r="M57" s="296"/>
    </row>
    <row r="58" spans="1:13" ht="13.5" thickBot="1">
      <c r="B58" s="294"/>
      <c r="C58" s="318"/>
      <c r="D58" s="319"/>
      <c r="E58" s="319"/>
      <c r="F58" s="319"/>
      <c r="G58" s="320"/>
      <c r="H58" s="295"/>
      <c r="I58" s="318"/>
      <c r="J58" s="319"/>
      <c r="K58" s="319"/>
      <c r="L58" s="320"/>
      <c r="M58" s="296"/>
    </row>
    <row r="59" spans="1:13">
      <c r="B59" s="294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6"/>
    </row>
    <row r="60" spans="1:13" ht="13.5" thickBot="1">
      <c r="B60" s="307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9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3">
      <c r="A63" s="1"/>
      <c r="B63" s="1"/>
      <c r="C63" s="1"/>
      <c r="D63" s="652"/>
      <c r="E63" s="652"/>
      <c r="F63" s="652"/>
      <c r="G63" s="652"/>
      <c r="H63" s="652"/>
      <c r="I63" s="652"/>
      <c r="J63" s="652"/>
      <c r="K63" s="652"/>
      <c r="L63" s="77"/>
    </row>
    <row r="64" spans="1:13">
      <c r="B64" s="1"/>
      <c r="C64" s="1"/>
      <c r="D64" s="1"/>
      <c r="E64" s="1"/>
      <c r="F64" s="1"/>
      <c r="G64" s="1"/>
      <c r="H64" s="1"/>
      <c r="I64" s="1"/>
      <c r="J64" s="1"/>
    </row>
  </sheetData>
  <mergeCells count="23">
    <mergeCell ref="D63:K63"/>
    <mergeCell ref="I57:J57"/>
    <mergeCell ref="K57:L57"/>
    <mergeCell ref="I51:J51"/>
    <mergeCell ref="K51:L51"/>
    <mergeCell ref="I55:J55"/>
    <mergeCell ref="I53:L53"/>
    <mergeCell ref="K55:L55"/>
    <mergeCell ref="C55:G55"/>
    <mergeCell ref="E54:G54"/>
    <mergeCell ref="I47:J47"/>
    <mergeCell ref="H4:J4"/>
    <mergeCell ref="I40:L40"/>
    <mergeCell ref="I43:J43"/>
    <mergeCell ref="H5:J5"/>
    <mergeCell ref="G6:J6"/>
    <mergeCell ref="I7:J7"/>
    <mergeCell ref="H9:I9"/>
    <mergeCell ref="G12:J12"/>
    <mergeCell ref="D20:J20"/>
    <mergeCell ref="B16:L16"/>
    <mergeCell ref="G11:M11"/>
    <mergeCell ref="D23:M23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J29" sqref="J29:K39"/>
    </sheetView>
  </sheetViews>
  <sheetFormatPr defaultRowHeight="12.75"/>
  <cols>
    <col min="1" max="1" width="4.5703125" customWidth="1"/>
    <col min="2" max="2" width="7.5703125" customWidth="1"/>
    <col min="3" max="3" width="6" customWidth="1"/>
    <col min="4" max="4" width="22.42578125" customWidth="1"/>
    <col min="5" max="5" width="5.7109375" hidden="1" customWidth="1"/>
    <col min="6" max="6" width="8.85546875" customWidth="1"/>
    <col min="7" max="7" width="8.140625" customWidth="1"/>
    <col min="8" max="8" width="9.42578125" customWidth="1"/>
    <col min="9" max="9" width="15.85546875" customWidth="1"/>
    <col min="10" max="10" width="6.5703125" customWidth="1"/>
  </cols>
  <sheetData>
    <row r="1" spans="1:10">
      <c r="A1" t="s">
        <v>133</v>
      </c>
    </row>
    <row r="3" spans="1:10">
      <c r="B3" s="2"/>
      <c r="C3" s="49"/>
      <c r="D3" s="49"/>
      <c r="E3" s="49"/>
      <c r="F3" s="49"/>
      <c r="G3" s="2"/>
    </row>
    <row r="4" spans="1:10">
      <c r="B4" s="2" t="s">
        <v>131</v>
      </c>
      <c r="C4" s="2" t="str">
        <f>'Kopertina '!F4</f>
        <v>Eskeld</v>
      </c>
      <c r="D4" s="2"/>
      <c r="E4" s="2"/>
      <c r="F4" s="2"/>
      <c r="G4" s="2"/>
    </row>
    <row r="5" spans="1:10">
      <c r="B5" s="1"/>
      <c r="C5" s="1"/>
      <c r="D5" s="1"/>
      <c r="E5" s="1"/>
      <c r="F5" s="1"/>
      <c r="G5" s="2"/>
      <c r="H5" s="2"/>
      <c r="I5" s="2"/>
      <c r="J5" s="2" t="s">
        <v>135</v>
      </c>
    </row>
    <row r="6" spans="1:10">
      <c r="B6" s="1"/>
      <c r="C6" s="676" t="s">
        <v>144</v>
      </c>
      <c r="D6" s="676"/>
      <c r="E6" s="676"/>
      <c r="F6" s="676"/>
      <c r="G6" s="676"/>
      <c r="H6" s="676"/>
    </row>
    <row r="7" spans="1:10">
      <c r="B7" s="1"/>
      <c r="C7" s="1"/>
      <c r="D7" s="1"/>
      <c r="E7" s="1"/>
      <c r="F7" s="1"/>
      <c r="G7" s="2" t="s">
        <v>132</v>
      </c>
      <c r="H7" s="21"/>
      <c r="I7" s="21">
        <f>'Kopertina '!F29</f>
        <v>2011</v>
      </c>
    </row>
    <row r="8" spans="1:10" ht="13.5" thickBot="1">
      <c r="B8" s="1"/>
      <c r="C8" s="1"/>
      <c r="D8" s="1"/>
      <c r="E8" s="1"/>
      <c r="F8" s="1"/>
      <c r="G8" s="1"/>
    </row>
    <row r="9" spans="1:10">
      <c r="B9" s="18"/>
      <c r="C9" s="19"/>
      <c r="D9" s="19"/>
      <c r="E9" s="19"/>
      <c r="F9" s="19"/>
      <c r="G9" s="19"/>
      <c r="H9" s="19"/>
      <c r="I9" s="19"/>
      <c r="J9" s="20"/>
    </row>
    <row r="10" spans="1:10" ht="13.5" thickBot="1">
      <c r="B10" s="5"/>
      <c r="C10" s="1"/>
      <c r="D10" s="1"/>
      <c r="E10" s="1"/>
      <c r="F10" s="1"/>
      <c r="G10" s="1"/>
      <c r="H10" s="1"/>
      <c r="I10" s="1"/>
      <c r="J10" s="6"/>
    </row>
    <row r="11" spans="1:10" ht="21" customHeight="1" thickBot="1">
      <c r="B11" s="5"/>
      <c r="C11" s="172" t="s">
        <v>1</v>
      </c>
      <c r="D11" s="173" t="s">
        <v>279</v>
      </c>
      <c r="E11" s="173" t="s">
        <v>280</v>
      </c>
      <c r="F11" s="173" t="s">
        <v>280</v>
      </c>
      <c r="G11" s="173" t="s">
        <v>281</v>
      </c>
      <c r="H11" s="173" t="s">
        <v>163</v>
      </c>
      <c r="I11" s="209" t="s">
        <v>282</v>
      </c>
      <c r="J11" s="6"/>
    </row>
    <row r="12" spans="1:10">
      <c r="B12" s="5"/>
      <c r="C12" s="198">
        <v>1</v>
      </c>
      <c r="D12" s="503"/>
      <c r="E12" s="200"/>
      <c r="F12" s="200"/>
      <c r="G12" s="200"/>
      <c r="H12" s="200"/>
      <c r="I12" s="187">
        <f t="shared" ref="I12:I29" si="0">G12*H12</f>
        <v>0</v>
      </c>
      <c r="J12" s="6"/>
    </row>
    <row r="13" spans="1:10">
      <c r="B13" s="5"/>
      <c r="C13" s="193">
        <v>2</v>
      </c>
      <c r="D13" s="91"/>
      <c r="E13" s="91"/>
      <c r="F13" s="91"/>
      <c r="G13" s="91"/>
      <c r="H13" s="91"/>
      <c r="I13" s="187">
        <f t="shared" si="0"/>
        <v>0</v>
      </c>
      <c r="J13" s="6"/>
    </row>
    <row r="14" spans="1:10">
      <c r="B14" s="5"/>
      <c r="C14" s="193">
        <v>3</v>
      </c>
      <c r="D14" s="91"/>
      <c r="E14" s="91"/>
      <c r="F14" s="91"/>
      <c r="G14" s="91"/>
      <c r="H14" s="91"/>
      <c r="I14" s="187">
        <f t="shared" si="0"/>
        <v>0</v>
      </c>
      <c r="J14" s="6"/>
    </row>
    <row r="15" spans="1:10">
      <c r="B15" s="5"/>
      <c r="C15" s="210">
        <v>4</v>
      </c>
      <c r="D15" s="91"/>
      <c r="E15" s="91"/>
      <c r="F15" s="91"/>
      <c r="G15" s="91"/>
      <c r="H15" s="91"/>
      <c r="I15" s="187">
        <f t="shared" si="0"/>
        <v>0</v>
      </c>
      <c r="J15" s="6"/>
    </row>
    <row r="16" spans="1:10">
      <c r="B16" s="5"/>
      <c r="C16" s="210">
        <v>5</v>
      </c>
      <c r="D16" s="91"/>
      <c r="E16" s="91"/>
      <c r="F16" s="91"/>
      <c r="G16" s="91"/>
      <c r="H16" s="91"/>
      <c r="I16" s="187">
        <f t="shared" si="0"/>
        <v>0</v>
      </c>
      <c r="J16" s="6"/>
    </row>
    <row r="17" spans="2:10">
      <c r="B17" s="5"/>
      <c r="C17" s="193">
        <v>6</v>
      </c>
      <c r="D17" s="91"/>
      <c r="E17" s="91"/>
      <c r="F17" s="91"/>
      <c r="G17" s="91"/>
      <c r="H17" s="91"/>
      <c r="I17" s="187">
        <f t="shared" si="0"/>
        <v>0</v>
      </c>
      <c r="J17" s="6"/>
    </row>
    <row r="18" spans="2:10">
      <c r="B18" s="5"/>
      <c r="C18" s="193">
        <v>7</v>
      </c>
      <c r="D18" s="91"/>
      <c r="E18" s="91"/>
      <c r="F18" s="91"/>
      <c r="G18" s="91"/>
      <c r="H18" s="91"/>
      <c r="I18" s="187">
        <f t="shared" si="0"/>
        <v>0</v>
      </c>
      <c r="J18" s="6"/>
    </row>
    <row r="19" spans="2:10">
      <c r="B19" s="5"/>
      <c r="C19" s="193">
        <v>8</v>
      </c>
      <c r="D19" s="91"/>
      <c r="E19" s="91"/>
      <c r="F19" s="91"/>
      <c r="G19" s="91"/>
      <c r="H19" s="91"/>
      <c r="I19" s="187">
        <f t="shared" si="0"/>
        <v>0</v>
      </c>
      <c r="J19" s="6"/>
    </row>
    <row r="20" spans="2:10">
      <c r="B20" s="5"/>
      <c r="C20" s="210">
        <v>9</v>
      </c>
      <c r="D20" s="91"/>
      <c r="E20" s="91"/>
      <c r="F20" s="91"/>
      <c r="G20" s="91"/>
      <c r="H20" s="91"/>
      <c r="I20" s="187">
        <f t="shared" si="0"/>
        <v>0</v>
      </c>
      <c r="J20" s="6"/>
    </row>
    <row r="21" spans="2:10">
      <c r="B21" s="5"/>
      <c r="C21" s="210">
        <v>10</v>
      </c>
      <c r="D21" s="91"/>
      <c r="E21" s="91"/>
      <c r="F21" s="91"/>
      <c r="G21" s="91"/>
      <c r="H21" s="91"/>
      <c r="I21" s="187">
        <f t="shared" si="0"/>
        <v>0</v>
      </c>
      <c r="J21" s="6"/>
    </row>
    <row r="22" spans="2:10">
      <c r="B22" s="5"/>
      <c r="C22" s="193">
        <v>11</v>
      </c>
      <c r="D22" s="91"/>
      <c r="E22" s="91"/>
      <c r="F22" s="91"/>
      <c r="G22" s="91"/>
      <c r="H22" s="91"/>
      <c r="I22" s="187">
        <f t="shared" si="0"/>
        <v>0</v>
      </c>
      <c r="J22" s="6"/>
    </row>
    <row r="23" spans="2:10">
      <c r="B23" s="5"/>
      <c r="C23" s="193">
        <v>12</v>
      </c>
      <c r="D23" s="91"/>
      <c r="E23" s="91"/>
      <c r="F23" s="91"/>
      <c r="G23" s="91"/>
      <c r="H23" s="91"/>
      <c r="I23" s="187">
        <f t="shared" si="0"/>
        <v>0</v>
      </c>
      <c r="J23" s="6"/>
    </row>
    <row r="24" spans="2:10">
      <c r="B24" s="5"/>
      <c r="C24" s="193">
        <v>13</v>
      </c>
      <c r="D24" s="91"/>
      <c r="E24" s="91"/>
      <c r="F24" s="91"/>
      <c r="G24" s="91"/>
      <c r="H24" s="91"/>
      <c r="I24" s="187">
        <f t="shared" si="0"/>
        <v>0</v>
      </c>
      <c r="J24" s="6"/>
    </row>
    <row r="25" spans="2:10">
      <c r="B25" s="5"/>
      <c r="C25" s="210">
        <v>14</v>
      </c>
      <c r="D25" s="91"/>
      <c r="E25" s="91"/>
      <c r="F25" s="91"/>
      <c r="G25" s="91"/>
      <c r="H25" s="91"/>
      <c r="I25" s="187">
        <f t="shared" si="0"/>
        <v>0</v>
      </c>
      <c r="J25" s="6"/>
    </row>
    <row r="26" spans="2:10">
      <c r="B26" s="5"/>
      <c r="C26" s="210">
        <v>15</v>
      </c>
      <c r="D26" s="91"/>
      <c r="E26" s="91"/>
      <c r="F26" s="91"/>
      <c r="G26" s="91"/>
      <c r="H26" s="91"/>
      <c r="I26" s="187">
        <f t="shared" si="0"/>
        <v>0</v>
      </c>
      <c r="J26" s="6"/>
    </row>
    <row r="27" spans="2:10">
      <c r="B27" s="5"/>
      <c r="C27" s="193">
        <v>16</v>
      </c>
      <c r="D27" s="91"/>
      <c r="E27" s="91"/>
      <c r="F27" s="91"/>
      <c r="G27" s="91"/>
      <c r="H27" s="91"/>
      <c r="I27" s="187">
        <f t="shared" si="0"/>
        <v>0</v>
      </c>
      <c r="J27" s="6"/>
    </row>
    <row r="28" spans="2:10">
      <c r="B28" s="5"/>
      <c r="C28" s="193">
        <v>17</v>
      </c>
      <c r="D28" s="91"/>
      <c r="E28" s="91"/>
      <c r="F28" s="91"/>
      <c r="G28" s="91"/>
      <c r="H28" s="91"/>
      <c r="I28" s="187">
        <f t="shared" si="0"/>
        <v>0</v>
      </c>
      <c r="J28" s="6"/>
    </row>
    <row r="29" spans="2:10">
      <c r="B29" s="5"/>
      <c r="C29" s="193">
        <v>18</v>
      </c>
      <c r="D29" s="91"/>
      <c r="E29" s="91"/>
      <c r="F29" s="91"/>
      <c r="G29" s="91"/>
      <c r="H29" s="91"/>
      <c r="I29" s="187">
        <f t="shared" si="0"/>
        <v>0</v>
      </c>
      <c r="J29" s="6"/>
    </row>
    <row r="30" spans="2:10">
      <c r="B30" s="5"/>
      <c r="C30" s="210">
        <v>19</v>
      </c>
      <c r="D30" s="91"/>
      <c r="E30" s="91"/>
      <c r="F30" s="91"/>
      <c r="G30" s="91"/>
      <c r="H30" s="91"/>
      <c r="I30" s="187">
        <f t="shared" ref="I30:I40" si="1">G30*H30</f>
        <v>0</v>
      </c>
      <c r="J30" s="6"/>
    </row>
    <row r="31" spans="2:10">
      <c r="B31" s="5"/>
      <c r="C31" s="210">
        <v>20</v>
      </c>
      <c r="D31" s="91"/>
      <c r="E31" s="91"/>
      <c r="F31" s="91"/>
      <c r="G31" s="91"/>
      <c r="H31" s="91"/>
      <c r="I31" s="187">
        <f t="shared" si="1"/>
        <v>0</v>
      </c>
      <c r="J31" s="6"/>
    </row>
    <row r="32" spans="2:10">
      <c r="B32" s="5"/>
      <c r="C32" s="193">
        <v>21</v>
      </c>
      <c r="D32" s="91"/>
      <c r="E32" s="91"/>
      <c r="F32" s="91"/>
      <c r="G32" s="91"/>
      <c r="H32" s="91"/>
      <c r="I32" s="187">
        <f t="shared" si="1"/>
        <v>0</v>
      </c>
      <c r="J32" s="6"/>
    </row>
    <row r="33" spans="2:10">
      <c r="B33" s="5"/>
      <c r="C33" s="193">
        <v>22</v>
      </c>
      <c r="D33" s="91"/>
      <c r="E33" s="91"/>
      <c r="F33" s="91"/>
      <c r="G33" s="91"/>
      <c r="H33" s="91"/>
      <c r="I33" s="187">
        <f t="shared" si="1"/>
        <v>0</v>
      </c>
      <c r="J33" s="6"/>
    </row>
    <row r="34" spans="2:10">
      <c r="B34" s="5"/>
      <c r="C34" s="193">
        <v>23</v>
      </c>
      <c r="D34" s="91"/>
      <c r="E34" s="91"/>
      <c r="F34" s="91"/>
      <c r="G34" s="91"/>
      <c r="H34" s="91"/>
      <c r="I34" s="187">
        <f t="shared" si="1"/>
        <v>0</v>
      </c>
      <c r="J34" s="6"/>
    </row>
    <row r="35" spans="2:10">
      <c r="B35" s="5"/>
      <c r="C35" s="210">
        <v>24</v>
      </c>
      <c r="D35" s="91"/>
      <c r="E35" s="91"/>
      <c r="F35" s="91"/>
      <c r="G35" s="91"/>
      <c r="H35" s="91"/>
      <c r="I35" s="187">
        <f t="shared" si="1"/>
        <v>0</v>
      </c>
      <c r="J35" s="6"/>
    </row>
    <row r="36" spans="2:10">
      <c r="B36" s="5"/>
      <c r="C36" s="210">
        <v>25</v>
      </c>
      <c r="D36" s="91"/>
      <c r="E36" s="91"/>
      <c r="F36" s="91"/>
      <c r="G36" s="91"/>
      <c r="H36" s="91"/>
      <c r="I36" s="187">
        <f t="shared" si="1"/>
        <v>0</v>
      </c>
      <c r="J36" s="6"/>
    </row>
    <row r="37" spans="2:10">
      <c r="B37" s="5"/>
      <c r="C37" s="193">
        <v>26</v>
      </c>
      <c r="D37" s="91"/>
      <c r="E37" s="91"/>
      <c r="F37" s="91"/>
      <c r="G37" s="91"/>
      <c r="H37" s="91"/>
      <c r="I37" s="187">
        <f t="shared" si="1"/>
        <v>0</v>
      </c>
      <c r="J37" s="6"/>
    </row>
    <row r="38" spans="2:10">
      <c r="B38" s="5"/>
      <c r="C38" s="193">
        <v>27</v>
      </c>
      <c r="D38" s="91"/>
      <c r="E38" s="91"/>
      <c r="F38" s="91"/>
      <c r="G38" s="91"/>
      <c r="H38" s="91"/>
      <c r="I38" s="187">
        <f t="shared" si="1"/>
        <v>0</v>
      </c>
      <c r="J38" s="6"/>
    </row>
    <row r="39" spans="2:10">
      <c r="B39" s="5"/>
      <c r="C39" s="193">
        <v>28</v>
      </c>
      <c r="D39" s="91"/>
      <c r="E39" s="91"/>
      <c r="F39" s="91"/>
      <c r="G39" s="91"/>
      <c r="H39" s="91"/>
      <c r="I39" s="187">
        <f t="shared" si="1"/>
        <v>0</v>
      </c>
      <c r="J39" s="6"/>
    </row>
    <row r="40" spans="2:10" ht="13.5" thickBot="1">
      <c r="B40" s="5"/>
      <c r="C40" s="211"/>
      <c r="D40" s="201"/>
      <c r="E40" s="201"/>
      <c r="F40" s="201"/>
      <c r="G40" s="201"/>
      <c r="H40" s="201"/>
      <c r="I40" s="202">
        <f t="shared" si="1"/>
        <v>0</v>
      </c>
      <c r="J40" s="6"/>
    </row>
    <row r="41" spans="2:10" ht="13.5" thickBot="1">
      <c r="B41" s="5"/>
      <c r="C41" s="1"/>
      <c r="D41" s="676" t="s">
        <v>152</v>
      </c>
      <c r="E41" s="676"/>
      <c r="F41" s="676"/>
      <c r="G41" s="2"/>
      <c r="H41" s="2"/>
      <c r="I41" s="502">
        <f>SUM(I12:I40)</f>
        <v>0</v>
      </c>
      <c r="J41" s="6"/>
    </row>
    <row r="42" spans="2:10">
      <c r="B42" s="5"/>
      <c r="C42" s="1"/>
      <c r="D42" s="1"/>
      <c r="E42" s="1"/>
      <c r="F42" s="1"/>
      <c r="G42" s="1"/>
      <c r="H42" s="1"/>
      <c r="I42" s="1"/>
      <c r="J42" s="6"/>
    </row>
    <row r="43" spans="2:10">
      <c r="B43" s="5"/>
      <c r="C43" s="1"/>
      <c r="D43" s="1"/>
      <c r="E43" s="1"/>
      <c r="F43" s="1"/>
      <c r="G43" s="1"/>
      <c r="H43" s="1"/>
      <c r="I43" s="1"/>
      <c r="J43" s="6"/>
    </row>
    <row r="44" spans="2:10">
      <c r="B44" s="5"/>
      <c r="C44" s="1"/>
      <c r="D44" s="1"/>
      <c r="E44" s="1"/>
      <c r="F44" s="1"/>
      <c r="G44" s="1"/>
      <c r="H44" s="1"/>
      <c r="I44" s="1"/>
      <c r="J44" s="6"/>
    </row>
    <row r="45" spans="2:10">
      <c r="B45" s="5"/>
      <c r="C45" s="1"/>
      <c r="D45" s="1"/>
      <c r="E45" s="1"/>
      <c r="F45" s="1"/>
      <c r="G45" s="1"/>
      <c r="H45" s="1"/>
      <c r="I45" s="1"/>
      <c r="J45" s="6"/>
    </row>
    <row r="46" spans="2:10" ht="13.5" thickBot="1">
      <c r="B46" s="7"/>
      <c r="C46" s="8"/>
      <c r="D46" s="8"/>
      <c r="E46" s="8"/>
      <c r="F46" s="8"/>
      <c r="G46" s="8"/>
      <c r="H46" s="8"/>
      <c r="I46" s="8"/>
      <c r="J46" s="9"/>
    </row>
  </sheetData>
  <mergeCells count="2">
    <mergeCell ref="C6:H6"/>
    <mergeCell ref="D41:F41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3:M64"/>
  <sheetViews>
    <sheetView workbookViewId="0">
      <selection activeCell="O42" sqref="O42"/>
    </sheetView>
  </sheetViews>
  <sheetFormatPr defaultRowHeight="12.75"/>
  <cols>
    <col min="1" max="1" width="4.140625" customWidth="1"/>
    <col min="2" max="2" width="7.5703125" customWidth="1"/>
    <col min="3" max="3" width="5.42578125" customWidth="1"/>
    <col min="4" max="4" width="22.42578125" customWidth="1"/>
    <col min="5" max="5" width="10" customWidth="1"/>
    <col min="6" max="6" width="12.7109375" customWidth="1"/>
    <col min="7" max="7" width="11.140625" customWidth="1"/>
    <col min="8" max="8" width="15" style="88" customWidth="1"/>
    <col min="9" max="9" width="7.7109375" customWidth="1"/>
    <col min="10" max="10" width="4.28515625" customWidth="1"/>
  </cols>
  <sheetData>
    <row r="3" spans="2:13">
      <c r="B3" s="2"/>
      <c r="C3" s="49"/>
      <c r="D3" s="49"/>
      <c r="E3" s="2"/>
      <c r="F3" s="2"/>
    </row>
    <row r="4" spans="2:13">
      <c r="B4" s="2" t="s">
        <v>131</v>
      </c>
      <c r="C4" s="2" t="str">
        <f>'Kopertina '!F4</f>
        <v>Eskeld</v>
      </c>
      <c r="D4" s="2"/>
      <c r="E4" s="2"/>
      <c r="F4" s="2"/>
    </row>
    <row r="5" spans="2:13">
      <c r="B5" s="1"/>
      <c r="C5" s="1"/>
      <c r="D5" s="1"/>
      <c r="E5" s="2"/>
      <c r="F5" s="2"/>
      <c r="G5" s="2"/>
      <c r="H5" s="89"/>
      <c r="I5" s="2" t="s">
        <v>168</v>
      </c>
    </row>
    <row r="6" spans="2:13">
      <c r="B6" s="1"/>
      <c r="C6" s="676" t="s">
        <v>290</v>
      </c>
      <c r="D6" s="676"/>
      <c r="E6" s="676"/>
      <c r="F6" s="676"/>
      <c r="G6" s="676"/>
    </row>
    <row r="7" spans="2:13">
      <c r="B7" s="1"/>
      <c r="C7" s="1"/>
      <c r="D7" s="1"/>
      <c r="E7" s="1"/>
      <c r="F7" s="2" t="s">
        <v>132</v>
      </c>
      <c r="G7" s="21"/>
      <c r="H7" s="500">
        <f>'Kopertina '!F29</f>
        <v>2011</v>
      </c>
    </row>
    <row r="8" spans="2:13" ht="13.5" thickBot="1">
      <c r="B8" s="1"/>
      <c r="C8" s="1"/>
      <c r="D8" s="1"/>
      <c r="E8" s="1"/>
      <c r="F8" s="1"/>
    </row>
    <row r="9" spans="2:13">
      <c r="B9" s="18"/>
      <c r="C9" s="19"/>
      <c r="D9" s="19"/>
      <c r="E9" s="19"/>
      <c r="F9" s="19"/>
      <c r="G9" s="19"/>
      <c r="H9" s="90"/>
      <c r="I9" s="20"/>
    </row>
    <row r="10" spans="2:13">
      <c r="B10" s="5"/>
      <c r="C10" s="1"/>
      <c r="D10" s="1"/>
      <c r="E10" s="1"/>
      <c r="F10" s="1"/>
      <c r="G10" s="1"/>
      <c r="H10" s="80"/>
      <c r="I10" s="6"/>
    </row>
    <row r="11" spans="2:13" ht="13.5" thickBot="1">
      <c r="B11" s="5"/>
      <c r="C11" s="1"/>
      <c r="D11" s="1"/>
      <c r="E11" s="1"/>
      <c r="F11" s="1"/>
      <c r="G11" s="1"/>
      <c r="H11" s="80"/>
      <c r="I11" s="6"/>
    </row>
    <row r="12" spans="2:13" ht="19.5" customHeight="1" thickBot="1">
      <c r="B12" s="5"/>
      <c r="C12" s="113" t="s">
        <v>1</v>
      </c>
      <c r="D12" s="114" t="s">
        <v>160</v>
      </c>
      <c r="E12" s="114" t="s">
        <v>161</v>
      </c>
      <c r="F12" s="114" t="s">
        <v>162</v>
      </c>
      <c r="G12" s="114" t="s">
        <v>163</v>
      </c>
      <c r="H12" s="501" t="s">
        <v>164</v>
      </c>
      <c r="I12" s="6"/>
    </row>
    <row r="13" spans="2:13">
      <c r="B13" s="5"/>
      <c r="C13" s="53">
        <v>1</v>
      </c>
      <c r="D13" s="111"/>
      <c r="E13" s="494"/>
      <c r="F13" s="200"/>
      <c r="G13" s="200"/>
      <c r="H13" s="200"/>
      <c r="I13" s="6"/>
      <c r="K13" s="496"/>
      <c r="L13" s="496"/>
      <c r="M13" s="496"/>
    </row>
    <row r="14" spans="2:13">
      <c r="B14" s="5"/>
      <c r="C14" s="31">
        <v>2</v>
      </c>
      <c r="D14" s="24"/>
      <c r="E14" s="65"/>
      <c r="F14" s="91"/>
      <c r="G14" s="91"/>
      <c r="H14" s="91"/>
      <c r="I14" s="6"/>
      <c r="K14" s="496"/>
      <c r="L14" s="496"/>
      <c r="M14" s="496"/>
    </row>
    <row r="15" spans="2:13">
      <c r="B15" s="5"/>
      <c r="C15" s="31">
        <v>3</v>
      </c>
      <c r="D15" s="24"/>
      <c r="E15" s="65"/>
      <c r="F15" s="91"/>
      <c r="G15" s="91"/>
      <c r="H15" s="91"/>
      <c r="I15" s="6"/>
      <c r="K15" s="496"/>
      <c r="L15" s="496"/>
      <c r="M15" s="496"/>
    </row>
    <row r="16" spans="2:13">
      <c r="B16" s="5"/>
      <c r="C16" s="31">
        <v>4</v>
      </c>
      <c r="D16" s="24"/>
      <c r="E16" s="65"/>
      <c r="F16" s="91"/>
      <c r="G16" s="91"/>
      <c r="H16" s="91"/>
      <c r="I16" s="6"/>
      <c r="K16" s="496"/>
      <c r="L16" s="496"/>
      <c r="M16" s="496"/>
    </row>
    <row r="17" spans="2:13">
      <c r="B17" s="5"/>
      <c r="C17" s="31">
        <v>5</v>
      </c>
      <c r="D17" s="24"/>
      <c r="E17" s="65"/>
      <c r="F17" s="91"/>
      <c r="G17" s="91"/>
      <c r="H17" s="91"/>
      <c r="I17" s="6"/>
      <c r="K17" s="496"/>
      <c r="L17" s="496"/>
      <c r="M17" s="496"/>
    </row>
    <row r="18" spans="2:13">
      <c r="B18" s="5"/>
      <c r="C18" s="31">
        <v>6</v>
      </c>
      <c r="D18" s="24"/>
      <c r="E18" s="65"/>
      <c r="F18" s="91"/>
      <c r="G18" s="91"/>
      <c r="H18" s="91"/>
      <c r="I18" s="6"/>
      <c r="K18" s="496"/>
      <c r="L18" s="496"/>
      <c r="M18" s="496"/>
    </row>
    <row r="19" spans="2:13">
      <c r="B19" s="5"/>
      <c r="C19" s="31">
        <v>7</v>
      </c>
      <c r="D19" s="24"/>
      <c r="E19" s="65"/>
      <c r="F19" s="91"/>
      <c r="G19" s="91"/>
      <c r="H19" s="91"/>
      <c r="I19" s="6"/>
      <c r="K19" s="496"/>
      <c r="L19" s="496"/>
      <c r="M19" s="496"/>
    </row>
    <row r="20" spans="2:13">
      <c r="B20" s="5"/>
      <c r="C20" s="31">
        <v>8</v>
      </c>
      <c r="D20" s="24"/>
      <c r="E20" s="65"/>
      <c r="F20" s="91"/>
      <c r="G20" s="91"/>
      <c r="H20" s="91"/>
      <c r="I20" s="6"/>
      <c r="K20" s="496"/>
      <c r="L20" s="496"/>
      <c r="M20" s="496"/>
    </row>
    <row r="21" spans="2:13">
      <c r="B21" s="5"/>
      <c r="C21" s="31">
        <v>9</v>
      </c>
      <c r="D21" s="24"/>
      <c r="E21" s="65"/>
      <c r="F21" s="91"/>
      <c r="G21" s="91"/>
      <c r="H21" s="91"/>
      <c r="I21" s="6"/>
      <c r="K21" s="496"/>
      <c r="L21" s="496"/>
      <c r="M21" s="496"/>
    </row>
    <row r="22" spans="2:13">
      <c r="B22" s="5"/>
      <c r="C22" s="31">
        <v>10</v>
      </c>
      <c r="D22" s="24"/>
      <c r="E22" s="65"/>
      <c r="F22" s="91"/>
      <c r="G22" s="91"/>
      <c r="H22" s="91"/>
      <c r="I22" s="6"/>
      <c r="K22" s="496"/>
      <c r="L22" s="496"/>
      <c r="M22" s="496"/>
    </row>
    <row r="23" spans="2:13">
      <c r="B23" s="5"/>
      <c r="C23" s="31">
        <v>11</v>
      </c>
      <c r="D23" s="24"/>
      <c r="E23" s="24"/>
      <c r="F23" s="91"/>
      <c r="G23" s="91"/>
      <c r="H23" s="91"/>
      <c r="I23" s="6"/>
      <c r="K23" s="496"/>
      <c r="L23" s="496"/>
      <c r="M23" s="496"/>
    </row>
    <row r="24" spans="2:13">
      <c r="B24" s="5"/>
      <c r="C24" s="31">
        <v>12</v>
      </c>
      <c r="D24" s="24"/>
      <c r="E24" s="24"/>
      <c r="F24" s="91"/>
      <c r="G24" s="91"/>
      <c r="H24" s="187"/>
      <c r="I24" s="6"/>
      <c r="K24" s="496"/>
      <c r="L24" s="496"/>
      <c r="M24" s="496"/>
    </row>
    <row r="25" spans="2:13">
      <c r="B25" s="5"/>
      <c r="C25" s="31">
        <v>13</v>
      </c>
      <c r="D25" s="24"/>
      <c r="E25" s="24"/>
      <c r="F25" s="24"/>
      <c r="G25" s="24"/>
      <c r="H25" s="187"/>
      <c r="I25" s="6"/>
      <c r="K25" s="496"/>
      <c r="L25" s="496"/>
      <c r="M25" s="496"/>
    </row>
    <row r="26" spans="2:13">
      <c r="B26" s="5"/>
      <c r="C26" s="31">
        <v>14</v>
      </c>
      <c r="D26" s="24"/>
      <c r="E26" s="24"/>
      <c r="F26" s="24"/>
      <c r="G26" s="24"/>
      <c r="H26" s="187"/>
      <c r="I26" s="6"/>
    </row>
    <row r="27" spans="2:13">
      <c r="B27" s="5"/>
      <c r="C27" s="31">
        <v>15</v>
      </c>
      <c r="D27" s="24"/>
      <c r="E27" s="24"/>
      <c r="F27" s="24"/>
      <c r="G27" s="24"/>
      <c r="H27" s="187"/>
      <c r="I27" s="6"/>
    </row>
    <row r="28" spans="2:13">
      <c r="B28" s="5"/>
      <c r="C28" s="31">
        <v>16</v>
      </c>
      <c r="D28" s="24"/>
      <c r="E28" s="24"/>
      <c r="F28" s="24"/>
      <c r="G28" s="24"/>
      <c r="H28" s="187"/>
      <c r="I28" s="6"/>
    </row>
    <row r="29" spans="2:13">
      <c r="B29" s="5"/>
      <c r="C29" s="31">
        <v>17</v>
      </c>
      <c r="D29" s="24"/>
      <c r="E29" s="24"/>
      <c r="F29" s="24"/>
      <c r="G29" s="24"/>
      <c r="H29" s="187"/>
      <c r="I29" s="6"/>
    </row>
    <row r="30" spans="2:13">
      <c r="B30" s="5"/>
      <c r="C30" s="31">
        <v>18</v>
      </c>
      <c r="D30" s="24"/>
      <c r="E30" s="24"/>
      <c r="F30" s="24"/>
      <c r="G30" s="24"/>
      <c r="H30" s="187">
        <f t="shared" ref="H30:H51" si="0">F30*G30</f>
        <v>0</v>
      </c>
      <c r="I30" s="6"/>
    </row>
    <row r="31" spans="2:13">
      <c r="B31" s="5"/>
      <c r="C31" s="31">
        <v>19</v>
      </c>
      <c r="D31" s="24"/>
      <c r="E31" s="24"/>
      <c r="F31" s="24"/>
      <c r="G31" s="24"/>
      <c r="H31" s="187">
        <f t="shared" si="0"/>
        <v>0</v>
      </c>
      <c r="I31" s="6"/>
    </row>
    <row r="32" spans="2:13">
      <c r="B32" s="5"/>
      <c r="C32" s="31">
        <v>20</v>
      </c>
      <c r="D32" s="24"/>
      <c r="E32" s="24"/>
      <c r="F32" s="24"/>
      <c r="G32" s="24"/>
      <c r="H32" s="187">
        <f t="shared" si="0"/>
        <v>0</v>
      </c>
      <c r="I32" s="6"/>
    </row>
    <row r="33" spans="2:9">
      <c r="B33" s="5"/>
      <c r="C33" s="31">
        <v>21</v>
      </c>
      <c r="D33" s="24"/>
      <c r="E33" s="24"/>
      <c r="F33" s="24"/>
      <c r="G33" s="24"/>
      <c r="H33" s="187">
        <f t="shared" si="0"/>
        <v>0</v>
      </c>
      <c r="I33" s="6"/>
    </row>
    <row r="34" spans="2:9">
      <c r="B34" s="5"/>
      <c r="C34" s="31">
        <v>22</v>
      </c>
      <c r="D34" s="24"/>
      <c r="E34" s="24"/>
      <c r="F34" s="24"/>
      <c r="G34" s="24"/>
      <c r="H34" s="187">
        <f t="shared" si="0"/>
        <v>0</v>
      </c>
      <c r="I34" s="6"/>
    </row>
    <row r="35" spans="2:9">
      <c r="B35" s="5"/>
      <c r="C35" s="31">
        <v>23</v>
      </c>
      <c r="D35" s="24"/>
      <c r="E35" s="24"/>
      <c r="F35" s="24"/>
      <c r="G35" s="24"/>
      <c r="H35" s="187">
        <f t="shared" si="0"/>
        <v>0</v>
      </c>
      <c r="I35" s="6"/>
    </row>
    <row r="36" spans="2:9">
      <c r="B36" s="5"/>
      <c r="C36" s="31">
        <v>24</v>
      </c>
      <c r="D36" s="24"/>
      <c r="E36" s="24"/>
      <c r="F36" s="24"/>
      <c r="G36" s="24"/>
      <c r="H36" s="187">
        <f t="shared" si="0"/>
        <v>0</v>
      </c>
      <c r="I36" s="6"/>
    </row>
    <row r="37" spans="2:9">
      <c r="B37" s="5"/>
      <c r="C37" s="31">
        <v>25</v>
      </c>
      <c r="D37" s="24"/>
      <c r="E37" s="24"/>
      <c r="F37" s="24"/>
      <c r="G37" s="24"/>
      <c r="H37" s="187">
        <f t="shared" si="0"/>
        <v>0</v>
      </c>
      <c r="I37" s="6"/>
    </row>
    <row r="38" spans="2:9">
      <c r="B38" s="5"/>
      <c r="C38" s="31">
        <v>26</v>
      </c>
      <c r="D38" s="24"/>
      <c r="E38" s="24"/>
      <c r="F38" s="24"/>
      <c r="G38" s="24"/>
      <c r="H38" s="187">
        <f t="shared" si="0"/>
        <v>0</v>
      </c>
      <c r="I38" s="6"/>
    </row>
    <row r="39" spans="2:9">
      <c r="B39" s="5"/>
      <c r="C39" s="31">
        <v>27</v>
      </c>
      <c r="D39" s="24"/>
      <c r="E39" s="24"/>
      <c r="F39" s="24"/>
      <c r="G39" s="24"/>
      <c r="H39" s="187">
        <f t="shared" si="0"/>
        <v>0</v>
      </c>
      <c r="I39" s="6"/>
    </row>
    <row r="40" spans="2:9">
      <c r="B40" s="5"/>
      <c r="C40" s="31">
        <v>28</v>
      </c>
      <c r="D40" s="24"/>
      <c r="E40" s="24"/>
      <c r="F40" s="24"/>
      <c r="G40" s="24"/>
      <c r="H40" s="187">
        <f t="shared" si="0"/>
        <v>0</v>
      </c>
      <c r="I40" s="6"/>
    </row>
    <row r="41" spans="2:9">
      <c r="B41" s="5"/>
      <c r="C41" s="31">
        <v>29</v>
      </c>
      <c r="D41" s="24"/>
      <c r="E41" s="24"/>
      <c r="F41" s="24"/>
      <c r="G41" s="24"/>
      <c r="H41" s="187">
        <f t="shared" si="0"/>
        <v>0</v>
      </c>
      <c r="I41" s="6"/>
    </row>
    <row r="42" spans="2:9">
      <c r="B42" s="5"/>
      <c r="C42" s="31">
        <v>30</v>
      </c>
      <c r="D42" s="24"/>
      <c r="E42" s="24"/>
      <c r="F42" s="24"/>
      <c r="G42" s="24"/>
      <c r="H42" s="187">
        <f t="shared" si="0"/>
        <v>0</v>
      </c>
      <c r="I42" s="6"/>
    </row>
    <row r="43" spans="2:9">
      <c r="B43" s="5"/>
      <c r="C43" s="31">
        <v>31</v>
      </c>
      <c r="D43" s="24"/>
      <c r="E43" s="24"/>
      <c r="F43" s="24"/>
      <c r="G43" s="24"/>
      <c r="H43" s="187">
        <f t="shared" si="0"/>
        <v>0</v>
      </c>
      <c r="I43" s="6"/>
    </row>
    <row r="44" spans="2:9">
      <c r="B44" s="5"/>
      <c r="C44" s="31">
        <v>32</v>
      </c>
      <c r="D44" s="24"/>
      <c r="E44" s="24"/>
      <c r="F44" s="24"/>
      <c r="G44" s="24"/>
      <c r="H44" s="187">
        <f t="shared" si="0"/>
        <v>0</v>
      </c>
      <c r="I44" s="6"/>
    </row>
    <row r="45" spans="2:9">
      <c r="B45" s="5"/>
      <c r="C45" s="31">
        <v>33</v>
      </c>
      <c r="D45" s="24"/>
      <c r="E45" s="24"/>
      <c r="F45" s="24"/>
      <c r="G45" s="24"/>
      <c r="H45" s="187">
        <f t="shared" si="0"/>
        <v>0</v>
      </c>
      <c r="I45" s="6"/>
    </row>
    <row r="46" spans="2:9">
      <c r="B46" s="5"/>
      <c r="C46" s="31">
        <v>34</v>
      </c>
      <c r="D46" s="24"/>
      <c r="E46" s="24"/>
      <c r="F46" s="24"/>
      <c r="G46" s="24"/>
      <c r="H46" s="187">
        <f t="shared" si="0"/>
        <v>0</v>
      </c>
      <c r="I46" s="6"/>
    </row>
    <row r="47" spans="2:9">
      <c r="B47" s="5"/>
      <c r="C47" s="31">
        <v>35</v>
      </c>
      <c r="D47" s="24"/>
      <c r="E47" s="24"/>
      <c r="F47" s="24"/>
      <c r="G47" s="24"/>
      <c r="H47" s="187">
        <f t="shared" si="0"/>
        <v>0</v>
      </c>
      <c r="I47" s="6"/>
    </row>
    <row r="48" spans="2:9">
      <c r="B48" s="5"/>
      <c r="C48" s="31">
        <v>36</v>
      </c>
      <c r="D48" s="24"/>
      <c r="E48" s="24"/>
      <c r="F48" s="24"/>
      <c r="G48" s="24"/>
      <c r="H48" s="187">
        <f t="shared" si="0"/>
        <v>0</v>
      </c>
      <c r="I48" s="6"/>
    </row>
    <row r="49" spans="2:9">
      <c r="B49" s="5"/>
      <c r="C49" s="31">
        <v>37</v>
      </c>
      <c r="D49" s="24"/>
      <c r="E49" s="24"/>
      <c r="F49" s="24"/>
      <c r="G49" s="24"/>
      <c r="H49" s="187">
        <f t="shared" si="0"/>
        <v>0</v>
      </c>
      <c r="I49" s="6"/>
    </row>
    <row r="50" spans="2:9">
      <c r="B50" s="5"/>
      <c r="C50" s="31">
        <v>38</v>
      </c>
      <c r="D50" s="24"/>
      <c r="E50" s="24"/>
      <c r="F50" s="24"/>
      <c r="G50" s="24"/>
      <c r="H50" s="187">
        <f t="shared" si="0"/>
        <v>0</v>
      </c>
      <c r="I50" s="6"/>
    </row>
    <row r="51" spans="2:9" ht="13.5" thickBot="1">
      <c r="B51" s="5"/>
      <c r="C51" s="32">
        <v>39</v>
      </c>
      <c r="D51" s="28"/>
      <c r="E51" s="28"/>
      <c r="F51" s="28"/>
      <c r="G51" s="28"/>
      <c r="H51" s="202">
        <f t="shared" si="0"/>
        <v>0</v>
      </c>
      <c r="I51" s="6"/>
    </row>
    <row r="52" spans="2:9" ht="13.5" thickBot="1">
      <c r="B52" s="5"/>
      <c r="C52" s="212" t="s">
        <v>159</v>
      </c>
      <c r="D52" s="213"/>
      <c r="E52" s="213"/>
      <c r="F52" s="213"/>
      <c r="G52" s="214"/>
      <c r="H52" s="502">
        <f>SUM(H13:H51)</f>
        <v>0</v>
      </c>
      <c r="I52" s="6"/>
    </row>
    <row r="53" spans="2:9">
      <c r="B53" s="5"/>
      <c r="C53" s="1"/>
      <c r="D53" s="1"/>
      <c r="E53" s="1"/>
      <c r="F53" s="1"/>
      <c r="G53" s="1"/>
      <c r="H53" s="80"/>
      <c r="I53" s="6"/>
    </row>
    <row r="54" spans="2:9">
      <c r="B54" s="5"/>
      <c r="C54" s="1"/>
      <c r="D54" s="1"/>
      <c r="E54" s="1"/>
      <c r="F54" s="1"/>
      <c r="G54" s="1"/>
      <c r="H54" s="80"/>
      <c r="I54" s="6"/>
    </row>
    <row r="55" spans="2:9">
      <c r="B55" s="5"/>
      <c r="C55" s="1"/>
      <c r="D55" s="1"/>
      <c r="E55" s="1"/>
      <c r="F55" s="1"/>
      <c r="G55" s="1"/>
      <c r="H55" s="80"/>
      <c r="I55" s="6"/>
    </row>
    <row r="56" spans="2:9">
      <c r="B56" s="5"/>
      <c r="C56" s="1"/>
      <c r="D56" s="1"/>
      <c r="E56" s="1"/>
      <c r="F56" s="1"/>
      <c r="G56" s="1"/>
      <c r="H56" s="80"/>
      <c r="I56" s="6"/>
    </row>
    <row r="57" spans="2:9">
      <c r="B57" s="5"/>
      <c r="C57" s="1"/>
      <c r="D57" s="1"/>
      <c r="E57" s="1"/>
      <c r="F57" s="1"/>
      <c r="G57" s="1"/>
      <c r="H57" s="80"/>
      <c r="I57" s="6"/>
    </row>
    <row r="58" spans="2:9">
      <c r="B58" s="5"/>
      <c r="C58" s="1"/>
      <c r="D58" s="1"/>
      <c r="E58" s="1"/>
      <c r="F58" s="1"/>
      <c r="G58" s="1"/>
      <c r="H58" s="80"/>
      <c r="I58" s="6"/>
    </row>
    <row r="59" spans="2:9">
      <c r="B59" s="5"/>
      <c r="C59" s="1"/>
      <c r="D59" s="1"/>
      <c r="E59" s="1"/>
      <c r="F59" s="1"/>
      <c r="G59" s="1"/>
      <c r="H59" s="80"/>
      <c r="I59" s="6"/>
    </row>
    <row r="60" spans="2:9">
      <c r="B60" s="5"/>
      <c r="C60" s="1"/>
      <c r="D60" s="1"/>
      <c r="E60" s="1"/>
      <c r="F60" s="1"/>
      <c r="G60" s="1"/>
      <c r="H60" s="80"/>
      <c r="I60" s="6"/>
    </row>
    <row r="61" spans="2:9">
      <c r="B61" s="5"/>
      <c r="C61" s="1"/>
      <c r="D61" s="1"/>
      <c r="E61" s="1"/>
      <c r="F61" s="1"/>
      <c r="G61" s="1"/>
      <c r="H61" s="80"/>
      <c r="I61" s="6"/>
    </row>
    <row r="62" spans="2:9">
      <c r="B62" s="5"/>
      <c r="C62" s="1"/>
      <c r="D62" s="1"/>
      <c r="E62" s="1"/>
      <c r="F62" s="1"/>
      <c r="G62" s="1"/>
      <c r="H62" s="80"/>
      <c r="I62" s="6"/>
    </row>
    <row r="63" spans="2:9">
      <c r="B63" s="5"/>
      <c r="C63" s="1"/>
      <c r="D63" s="1"/>
      <c r="E63" s="1"/>
      <c r="F63" s="1"/>
      <c r="G63" s="1"/>
      <c r="H63" s="80"/>
      <c r="I63" s="6"/>
    </row>
    <row r="64" spans="2:9" ht="13.5" thickBot="1">
      <c r="B64" s="7"/>
      <c r="C64" s="8"/>
      <c r="D64" s="8"/>
      <c r="E64" s="8"/>
      <c r="F64" s="8"/>
      <c r="G64" s="8"/>
      <c r="H64" s="93"/>
      <c r="I64" s="9"/>
    </row>
  </sheetData>
  <mergeCells count="1">
    <mergeCell ref="C6:G6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1:Q97"/>
  <sheetViews>
    <sheetView topLeftCell="A22" workbookViewId="0">
      <selection activeCell="O67" sqref="A1:O67"/>
    </sheetView>
  </sheetViews>
  <sheetFormatPr defaultRowHeight="12.75"/>
  <cols>
    <col min="1" max="1" width="1.140625" customWidth="1"/>
    <col min="2" max="2" width="3.28515625" customWidth="1"/>
    <col min="3" max="3" width="14.7109375" customWidth="1"/>
    <col min="4" max="4" width="12.7109375" customWidth="1"/>
    <col min="5" max="5" width="11.42578125" style="67" customWidth="1"/>
    <col min="6" max="6" width="9.7109375" style="67" customWidth="1"/>
    <col min="7" max="7" width="9" style="67" customWidth="1"/>
    <col min="8" max="8" width="11.85546875" style="67" customWidth="1"/>
    <col min="9" max="9" width="6.140625" style="67" customWidth="1"/>
    <col min="10" max="10" width="10.28515625" style="67" customWidth="1"/>
    <col min="11" max="11" width="10.5703125" customWidth="1"/>
    <col min="12" max="12" width="12.85546875" bestFit="1" customWidth="1"/>
    <col min="14" max="14" width="10.7109375" customWidth="1"/>
    <col min="15" max="15" width="10.42578125" customWidth="1"/>
    <col min="17" max="17" width="10.28515625" bestFit="1" customWidth="1"/>
  </cols>
  <sheetData>
    <row r="1" spans="2:15">
      <c r="B1" s="1"/>
      <c r="C1" s="1"/>
      <c r="D1" s="1"/>
      <c r="E1" s="215" t="s">
        <v>546</v>
      </c>
      <c r="F1" s="73"/>
      <c r="G1" s="73"/>
      <c r="H1" s="73"/>
      <c r="I1" s="73"/>
      <c r="J1" s="73"/>
      <c r="K1" s="73"/>
      <c r="L1" s="73"/>
      <c r="M1" s="73"/>
      <c r="N1" s="73"/>
      <c r="O1" s="67"/>
    </row>
    <row r="2" spans="2:15" ht="15.75">
      <c r="B2" s="2" t="s">
        <v>374</v>
      </c>
      <c r="C2" s="1"/>
      <c r="D2" s="1" t="s">
        <v>618</v>
      </c>
      <c r="E2" s="73"/>
      <c r="F2" s="73"/>
      <c r="G2" s="73"/>
      <c r="H2" s="73"/>
      <c r="I2" s="73"/>
      <c r="J2" s="73"/>
      <c r="K2" s="73"/>
      <c r="L2" s="73"/>
      <c r="M2" s="73"/>
      <c r="N2" s="215"/>
      <c r="O2" s="67"/>
    </row>
    <row r="3" spans="2:15" ht="15.75">
      <c r="B3" s="2" t="s">
        <v>375</v>
      </c>
      <c r="C3" s="1"/>
      <c r="D3" s="1" t="s">
        <v>678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67"/>
    </row>
    <row r="4" spans="2:15" ht="16.5" thickBot="1">
      <c r="B4" s="2" t="s">
        <v>376</v>
      </c>
      <c r="C4" s="1"/>
      <c r="D4" s="1" t="s">
        <v>620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67"/>
    </row>
    <row r="5" spans="2:15" ht="12.75" customHeight="1">
      <c r="B5" s="230" t="s">
        <v>1</v>
      </c>
      <c r="C5" s="231" t="s">
        <v>377</v>
      </c>
      <c r="D5" s="706" t="s">
        <v>378</v>
      </c>
      <c r="E5" s="697" t="s">
        <v>379</v>
      </c>
      <c r="F5" s="703" t="s">
        <v>380</v>
      </c>
      <c r="G5" s="704"/>
      <c r="H5" s="705"/>
      <c r="I5" s="697" t="s">
        <v>381</v>
      </c>
      <c r="J5" s="697" t="s">
        <v>561</v>
      </c>
      <c r="K5" s="697" t="s">
        <v>550</v>
      </c>
      <c r="L5" s="697" t="s">
        <v>551</v>
      </c>
      <c r="M5" s="697" t="s">
        <v>552</v>
      </c>
      <c r="N5" s="699" t="s">
        <v>595</v>
      </c>
      <c r="O5" s="695" t="s">
        <v>553</v>
      </c>
    </row>
    <row r="6" spans="2:15" ht="29.25" customHeight="1" thickBot="1">
      <c r="B6" s="232"/>
      <c r="C6" s="233"/>
      <c r="D6" s="707"/>
      <c r="E6" s="698"/>
      <c r="F6" s="216" t="s">
        <v>382</v>
      </c>
      <c r="G6" s="216" t="s">
        <v>383</v>
      </c>
      <c r="H6" s="216" t="s">
        <v>549</v>
      </c>
      <c r="I6" s="698"/>
      <c r="J6" s="698"/>
      <c r="K6" s="698"/>
      <c r="L6" s="698"/>
      <c r="M6" s="698"/>
      <c r="N6" s="700"/>
      <c r="O6" s="696"/>
    </row>
    <row r="7" spans="2:15" ht="12" customHeight="1" thickBot="1">
      <c r="B7" s="513"/>
      <c r="C7" s="514" t="s">
        <v>384</v>
      </c>
      <c r="D7" s="514" t="s">
        <v>385</v>
      </c>
      <c r="E7" s="515">
        <v>1</v>
      </c>
      <c r="F7" s="515">
        <v>2</v>
      </c>
      <c r="G7" s="515">
        <v>3</v>
      </c>
      <c r="H7" s="515" t="s">
        <v>386</v>
      </c>
      <c r="I7" s="515">
        <v>5</v>
      </c>
      <c r="J7" s="515">
        <v>6</v>
      </c>
      <c r="K7" s="515" t="s">
        <v>387</v>
      </c>
      <c r="L7" s="516" t="s">
        <v>388</v>
      </c>
      <c r="M7" s="517">
        <v>9</v>
      </c>
      <c r="N7" s="517" t="s">
        <v>389</v>
      </c>
      <c r="O7" s="518" t="s">
        <v>390</v>
      </c>
    </row>
    <row r="8" spans="2:15" ht="12" customHeight="1">
      <c r="B8" s="525"/>
      <c r="C8" s="526" t="s">
        <v>547</v>
      </c>
      <c r="D8" s="527"/>
      <c r="E8" s="272"/>
      <c r="F8" s="528"/>
      <c r="G8" s="272"/>
      <c r="H8" s="272">
        <v>0</v>
      </c>
      <c r="I8" s="529">
        <v>0</v>
      </c>
      <c r="J8" s="272">
        <v>0</v>
      </c>
      <c r="K8" s="272">
        <v>0</v>
      </c>
      <c r="L8" s="272">
        <v>0</v>
      </c>
      <c r="M8" s="272">
        <v>0</v>
      </c>
      <c r="N8" s="272">
        <v>0</v>
      </c>
      <c r="O8" s="497">
        <v>0</v>
      </c>
    </row>
    <row r="9" spans="2:15" ht="12" customHeight="1">
      <c r="B9" s="139">
        <v>1</v>
      </c>
      <c r="C9" s="221" t="s">
        <v>548</v>
      </c>
      <c r="D9" s="520"/>
      <c r="E9" s="521">
        <v>0</v>
      </c>
      <c r="F9" s="521">
        <v>0</v>
      </c>
      <c r="G9" s="521">
        <v>0</v>
      </c>
      <c r="H9" s="521">
        <v>0</v>
      </c>
      <c r="I9" s="521">
        <v>0</v>
      </c>
      <c r="J9" s="521">
        <v>0</v>
      </c>
      <c r="K9" s="521">
        <v>0</v>
      </c>
      <c r="L9" s="521">
        <v>0</v>
      </c>
      <c r="M9" s="521">
        <v>0</v>
      </c>
      <c r="N9" s="521">
        <v>0</v>
      </c>
      <c r="O9" s="530">
        <v>0</v>
      </c>
    </row>
    <row r="10" spans="2:15" ht="12" customHeight="1">
      <c r="B10" s="139"/>
      <c r="C10" s="141" t="s">
        <v>644</v>
      </c>
      <c r="D10" s="217">
        <v>2008</v>
      </c>
      <c r="E10" s="81">
        <v>57680944</v>
      </c>
      <c r="F10" s="81"/>
      <c r="G10" s="81"/>
      <c r="H10" s="81">
        <v>57680944</v>
      </c>
      <c r="I10" s="140">
        <v>5</v>
      </c>
      <c r="J10" s="81">
        <v>5623892</v>
      </c>
      <c r="K10" s="81">
        <v>52057052</v>
      </c>
      <c r="L10" s="81">
        <v>2602852.6</v>
      </c>
      <c r="M10" s="81">
        <v>0</v>
      </c>
      <c r="N10" s="81">
        <v>8226744.5999999996</v>
      </c>
      <c r="O10" s="495">
        <v>49454199.399999999</v>
      </c>
    </row>
    <row r="11" spans="2:15" ht="12" customHeight="1">
      <c r="B11" s="139"/>
      <c r="C11" s="141" t="s">
        <v>563</v>
      </c>
      <c r="D11" s="141"/>
      <c r="E11" s="81"/>
      <c r="F11" s="81"/>
      <c r="G11" s="81"/>
      <c r="H11" s="81">
        <v>0</v>
      </c>
      <c r="I11" s="140">
        <v>5</v>
      </c>
      <c r="J11" s="81"/>
      <c r="K11" s="81">
        <v>0</v>
      </c>
      <c r="L11" s="81">
        <v>0</v>
      </c>
      <c r="M11" s="81">
        <v>0</v>
      </c>
      <c r="N11" s="81">
        <v>0</v>
      </c>
      <c r="O11" s="495">
        <v>0</v>
      </c>
    </row>
    <row r="12" spans="2:15" ht="12" customHeight="1">
      <c r="B12" s="139">
        <v>2</v>
      </c>
      <c r="C12" s="141" t="s">
        <v>564</v>
      </c>
      <c r="D12" s="141"/>
      <c r="E12" s="81"/>
      <c r="F12" s="81"/>
      <c r="G12" s="81"/>
      <c r="H12" s="81">
        <v>0</v>
      </c>
      <c r="I12" s="140">
        <v>5</v>
      </c>
      <c r="J12" s="81"/>
      <c r="K12" s="81">
        <v>0</v>
      </c>
      <c r="L12" s="81">
        <v>0</v>
      </c>
      <c r="M12" s="81">
        <v>0</v>
      </c>
      <c r="N12" s="81">
        <v>0</v>
      </c>
      <c r="O12" s="495">
        <v>0</v>
      </c>
    </row>
    <row r="13" spans="2:15" ht="12" customHeight="1">
      <c r="B13" s="139"/>
      <c r="C13" s="221" t="s">
        <v>391</v>
      </c>
      <c r="D13" s="520"/>
      <c r="E13" s="521">
        <v>57680944</v>
      </c>
      <c r="F13" s="521">
        <v>0</v>
      </c>
      <c r="G13" s="521">
        <v>0</v>
      </c>
      <c r="H13" s="521">
        <v>57680944</v>
      </c>
      <c r="I13" s="521"/>
      <c r="J13" s="521">
        <v>5623892</v>
      </c>
      <c r="K13" s="521">
        <v>52057052</v>
      </c>
      <c r="L13" s="521">
        <v>2602852.6</v>
      </c>
      <c r="M13" s="521">
        <v>0</v>
      </c>
      <c r="N13" s="521">
        <v>8226744.5999999996</v>
      </c>
      <c r="O13" s="530">
        <v>49454199.399999999</v>
      </c>
    </row>
    <row r="14" spans="2:15" ht="12" customHeight="1">
      <c r="B14" s="139"/>
      <c r="C14" s="218" t="s">
        <v>392</v>
      </c>
      <c r="D14" s="217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4"/>
    </row>
    <row r="15" spans="2:15" ht="12" customHeight="1">
      <c r="B15" s="139"/>
      <c r="C15" s="220" t="s">
        <v>393</v>
      </c>
      <c r="D15" s="217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4"/>
    </row>
    <row r="16" spans="2:15" ht="12" customHeight="1">
      <c r="B16" s="139">
        <v>1</v>
      </c>
      <c r="C16" s="229"/>
      <c r="D16" s="229"/>
      <c r="E16" s="83"/>
      <c r="F16" s="81">
        <v>0</v>
      </c>
      <c r="G16" s="81">
        <v>0</v>
      </c>
      <c r="H16" s="81">
        <v>0</v>
      </c>
      <c r="I16" s="81">
        <v>5</v>
      </c>
      <c r="J16" s="81"/>
      <c r="K16" s="81">
        <v>0</v>
      </c>
      <c r="L16" s="81">
        <v>0</v>
      </c>
      <c r="M16" s="81"/>
      <c r="N16" s="81">
        <v>0</v>
      </c>
      <c r="O16" s="84">
        <v>0</v>
      </c>
    </row>
    <row r="17" spans="2:15" ht="12" customHeight="1">
      <c r="B17" s="139">
        <v>2</v>
      </c>
      <c r="C17" s="229"/>
      <c r="D17" s="229"/>
      <c r="E17" s="83"/>
      <c r="F17" s="81">
        <v>0</v>
      </c>
      <c r="G17" s="81">
        <v>0</v>
      </c>
      <c r="H17" s="81">
        <v>0</v>
      </c>
      <c r="I17" s="81">
        <v>5</v>
      </c>
      <c r="J17" s="81"/>
      <c r="K17" s="81">
        <v>0</v>
      </c>
      <c r="L17" s="81">
        <v>0</v>
      </c>
      <c r="M17" s="81"/>
      <c r="N17" s="81">
        <v>0</v>
      </c>
      <c r="O17" s="84">
        <v>0</v>
      </c>
    </row>
    <row r="18" spans="2:15" ht="12" customHeight="1">
      <c r="B18" s="139">
        <v>3</v>
      </c>
      <c r="C18" s="229"/>
      <c r="D18" s="229"/>
      <c r="E18" s="83"/>
      <c r="F18" s="81">
        <v>0</v>
      </c>
      <c r="G18" s="81">
        <v>0</v>
      </c>
      <c r="H18" s="81">
        <v>0</v>
      </c>
      <c r="I18" s="81">
        <v>5</v>
      </c>
      <c r="J18" s="81"/>
      <c r="K18" s="81">
        <v>0</v>
      </c>
      <c r="L18" s="81">
        <v>0</v>
      </c>
      <c r="M18" s="81"/>
      <c r="N18" s="81">
        <v>0</v>
      </c>
      <c r="O18" s="84">
        <v>0</v>
      </c>
    </row>
    <row r="19" spans="2:15" ht="12" customHeight="1">
      <c r="B19" s="139"/>
      <c r="C19" s="220" t="s">
        <v>392</v>
      </c>
      <c r="D19" s="224"/>
      <c r="E19" s="81"/>
      <c r="F19" s="81">
        <v>0</v>
      </c>
      <c r="G19" s="81">
        <v>0</v>
      </c>
      <c r="H19" s="81">
        <v>0</v>
      </c>
      <c r="I19" s="81"/>
      <c r="J19" s="81"/>
      <c r="K19" s="81"/>
      <c r="L19" s="81">
        <v>0</v>
      </c>
      <c r="M19" s="81"/>
      <c r="N19" s="81">
        <v>0</v>
      </c>
      <c r="O19" s="84">
        <v>0</v>
      </c>
    </row>
    <row r="20" spans="2:15" ht="12" customHeight="1">
      <c r="B20" s="139">
        <v>1</v>
      </c>
      <c r="C20" s="229" t="s">
        <v>634</v>
      </c>
      <c r="D20" s="141">
        <v>2010</v>
      </c>
      <c r="E20" s="81">
        <v>51000</v>
      </c>
      <c r="F20" s="81">
        <v>0</v>
      </c>
      <c r="G20" s="81">
        <v>0</v>
      </c>
      <c r="H20" s="81">
        <v>51000</v>
      </c>
      <c r="I20" s="81">
        <v>20</v>
      </c>
      <c r="J20" s="81">
        <v>850</v>
      </c>
      <c r="K20" s="81">
        <v>50150</v>
      </c>
      <c r="L20" s="81">
        <v>10030</v>
      </c>
      <c r="M20" s="81"/>
      <c r="N20" s="81">
        <v>10880</v>
      </c>
      <c r="O20" s="84">
        <v>40120</v>
      </c>
    </row>
    <row r="21" spans="2:15" ht="12" customHeight="1">
      <c r="B21" s="139">
        <v>2</v>
      </c>
      <c r="C21" s="229" t="s">
        <v>635</v>
      </c>
      <c r="D21" s="141">
        <v>2010</v>
      </c>
      <c r="E21" s="81">
        <v>81000</v>
      </c>
      <c r="F21" s="81">
        <v>0</v>
      </c>
      <c r="G21" s="81">
        <v>0</v>
      </c>
      <c r="H21" s="81">
        <v>81000</v>
      </c>
      <c r="I21" s="81">
        <v>20</v>
      </c>
      <c r="J21" s="81">
        <v>1350</v>
      </c>
      <c r="K21" s="81">
        <v>79650</v>
      </c>
      <c r="L21" s="81">
        <v>15930</v>
      </c>
      <c r="M21" s="81"/>
      <c r="N21" s="81">
        <v>17280</v>
      </c>
      <c r="O21" s="84">
        <v>63720</v>
      </c>
    </row>
    <row r="22" spans="2:15" ht="12" customHeight="1">
      <c r="B22" s="139">
        <v>3</v>
      </c>
      <c r="C22" s="229" t="s">
        <v>641</v>
      </c>
      <c r="D22" s="141">
        <v>2010</v>
      </c>
      <c r="E22" s="81">
        <v>259200</v>
      </c>
      <c r="F22" s="81">
        <v>0</v>
      </c>
      <c r="G22" s="81">
        <v>0</v>
      </c>
      <c r="H22" s="81">
        <v>259200</v>
      </c>
      <c r="I22" s="81">
        <v>20</v>
      </c>
      <c r="J22" s="81">
        <v>4320</v>
      </c>
      <c r="K22" s="81">
        <v>254880</v>
      </c>
      <c r="L22" s="81">
        <v>50976</v>
      </c>
      <c r="M22" s="81"/>
      <c r="N22" s="81">
        <v>55296</v>
      </c>
      <c r="O22" s="84">
        <v>203904</v>
      </c>
    </row>
    <row r="23" spans="2:15" ht="12" customHeight="1">
      <c r="B23" s="139">
        <v>4</v>
      </c>
      <c r="C23" s="229" t="s">
        <v>636</v>
      </c>
      <c r="D23" s="141">
        <v>2010</v>
      </c>
      <c r="E23" s="81">
        <v>1247338</v>
      </c>
      <c r="F23" s="81">
        <v>0</v>
      </c>
      <c r="G23" s="81">
        <v>0</v>
      </c>
      <c r="H23" s="81">
        <v>1247338</v>
      </c>
      <c r="I23" s="81">
        <v>20</v>
      </c>
      <c r="J23" s="81">
        <v>462346.8</v>
      </c>
      <c r="K23" s="81">
        <v>784991.2</v>
      </c>
      <c r="L23" s="81">
        <v>156998.24</v>
      </c>
      <c r="M23" s="81"/>
      <c r="N23" s="81">
        <v>619345.04</v>
      </c>
      <c r="O23" s="84">
        <v>627992.96</v>
      </c>
    </row>
    <row r="24" spans="2:15" ht="12" customHeight="1">
      <c r="B24" s="139">
        <v>5</v>
      </c>
      <c r="C24" s="229" t="s">
        <v>637</v>
      </c>
      <c r="D24" s="141">
        <v>2010</v>
      </c>
      <c r="E24" s="81">
        <v>44000</v>
      </c>
      <c r="F24" s="81">
        <v>0</v>
      </c>
      <c r="G24" s="81">
        <v>0</v>
      </c>
      <c r="H24" s="81">
        <v>44000</v>
      </c>
      <c r="I24" s="81">
        <v>20</v>
      </c>
      <c r="J24" s="81">
        <v>733</v>
      </c>
      <c r="K24" s="81">
        <v>43267</v>
      </c>
      <c r="L24" s="81">
        <v>8653.4</v>
      </c>
      <c r="M24" s="81"/>
      <c r="N24" s="81">
        <v>9386.4</v>
      </c>
      <c r="O24" s="84">
        <v>34613.599999999999</v>
      </c>
    </row>
    <row r="25" spans="2:15" ht="12" customHeight="1">
      <c r="B25" s="139">
        <v>6</v>
      </c>
      <c r="C25" s="229" t="s">
        <v>638</v>
      </c>
      <c r="D25" s="224">
        <v>2010</v>
      </c>
      <c r="E25" s="81">
        <v>2736</v>
      </c>
      <c r="F25" s="81">
        <v>0</v>
      </c>
      <c r="G25" s="81">
        <v>0</v>
      </c>
      <c r="H25" s="81">
        <v>2736</v>
      </c>
      <c r="I25" s="81">
        <v>20</v>
      </c>
      <c r="J25" s="81">
        <v>0</v>
      </c>
      <c r="K25" s="81">
        <v>2736</v>
      </c>
      <c r="L25" s="81">
        <v>547.20000000000005</v>
      </c>
      <c r="M25" s="81"/>
      <c r="N25" s="81">
        <v>547.20000000000005</v>
      </c>
      <c r="O25" s="84">
        <v>2188.8000000000002</v>
      </c>
    </row>
    <row r="26" spans="2:15" ht="12" customHeight="1">
      <c r="B26" s="139"/>
      <c r="C26" s="229" t="s">
        <v>639</v>
      </c>
      <c r="D26" s="224">
        <v>2010</v>
      </c>
      <c r="E26" s="81">
        <v>44000</v>
      </c>
      <c r="F26" s="81">
        <v>0</v>
      </c>
      <c r="G26" s="81">
        <v>0</v>
      </c>
      <c r="H26" s="81">
        <v>44000</v>
      </c>
      <c r="I26" s="81">
        <v>20</v>
      </c>
      <c r="J26" s="81">
        <v>733</v>
      </c>
      <c r="K26" s="81">
        <v>43267</v>
      </c>
      <c r="L26" s="81">
        <v>8653.4</v>
      </c>
      <c r="M26" s="81"/>
      <c r="N26" s="81">
        <v>9386.4</v>
      </c>
      <c r="O26" s="84">
        <v>34613.599999999999</v>
      </c>
    </row>
    <row r="27" spans="2:15" ht="12" customHeight="1">
      <c r="B27" s="139"/>
      <c r="C27" s="229" t="s">
        <v>640</v>
      </c>
      <c r="D27" s="224">
        <v>2010</v>
      </c>
      <c r="E27" s="81">
        <v>800</v>
      </c>
      <c r="F27" s="81">
        <v>0</v>
      </c>
      <c r="G27" s="81">
        <v>0</v>
      </c>
      <c r="H27" s="81">
        <v>800</v>
      </c>
      <c r="I27" s="81">
        <v>20</v>
      </c>
      <c r="J27" s="81">
        <v>13</v>
      </c>
      <c r="K27" s="81">
        <v>787</v>
      </c>
      <c r="L27" s="81">
        <v>157.4</v>
      </c>
      <c r="M27" s="81"/>
      <c r="N27" s="81">
        <v>170.4</v>
      </c>
      <c r="O27" s="84">
        <v>629.6</v>
      </c>
    </row>
    <row r="28" spans="2:15" ht="12" customHeight="1">
      <c r="B28" s="139"/>
      <c r="C28" s="229" t="s">
        <v>242</v>
      </c>
      <c r="D28" s="224" t="s">
        <v>679</v>
      </c>
      <c r="E28" s="81"/>
      <c r="F28" s="81">
        <v>227400</v>
      </c>
      <c r="G28" s="81">
        <v>0</v>
      </c>
      <c r="H28" s="81">
        <v>227400</v>
      </c>
      <c r="I28" s="81">
        <v>20</v>
      </c>
      <c r="J28" s="81"/>
      <c r="K28" s="81">
        <v>0</v>
      </c>
      <c r="L28" s="81">
        <v>18950</v>
      </c>
      <c r="M28" s="81"/>
      <c r="N28" s="81">
        <v>18950</v>
      </c>
      <c r="O28" s="84">
        <v>208450</v>
      </c>
    </row>
    <row r="29" spans="2:15" ht="12" customHeight="1">
      <c r="B29" s="139">
        <v>7</v>
      </c>
      <c r="C29" s="229"/>
      <c r="D29" s="224"/>
      <c r="E29" s="81">
        <v>0</v>
      </c>
      <c r="F29" s="81">
        <v>0</v>
      </c>
      <c r="G29" s="81">
        <v>0</v>
      </c>
      <c r="H29" s="81">
        <v>0</v>
      </c>
      <c r="I29" s="81">
        <v>20</v>
      </c>
      <c r="J29" s="81"/>
      <c r="K29" s="81">
        <v>0</v>
      </c>
      <c r="L29" s="81">
        <v>0</v>
      </c>
      <c r="M29" s="81"/>
      <c r="N29" s="81">
        <v>0</v>
      </c>
      <c r="O29" s="84">
        <v>0</v>
      </c>
    </row>
    <row r="30" spans="2:15" ht="12" customHeight="1">
      <c r="B30" s="139"/>
      <c r="C30" s="221" t="s">
        <v>394</v>
      </c>
      <c r="D30" s="520"/>
      <c r="E30" s="521">
        <v>1730074</v>
      </c>
      <c r="F30" s="521">
        <v>227400</v>
      </c>
      <c r="G30" s="521">
        <v>0</v>
      </c>
      <c r="H30" s="521">
        <v>1957474</v>
      </c>
      <c r="I30" s="521">
        <v>215</v>
      </c>
      <c r="J30" s="521">
        <v>470345.8</v>
      </c>
      <c r="K30" s="521">
        <v>1259728.2</v>
      </c>
      <c r="L30" s="521">
        <v>270895.64</v>
      </c>
      <c r="M30" s="521">
        <v>0</v>
      </c>
      <c r="N30" s="521">
        <v>741241.44000000006</v>
      </c>
      <c r="O30" s="530">
        <v>1216232.56</v>
      </c>
    </row>
    <row r="31" spans="2:15" ht="12" customHeight="1">
      <c r="B31" s="139"/>
      <c r="C31" s="222" t="s">
        <v>395</v>
      </c>
      <c r="D31" s="224"/>
      <c r="E31" s="83"/>
      <c r="F31" s="83"/>
      <c r="G31" s="81"/>
      <c r="H31" s="83"/>
      <c r="I31" s="81"/>
      <c r="J31" s="81"/>
      <c r="K31" s="81"/>
      <c r="L31" s="81"/>
      <c r="M31" s="81"/>
      <c r="N31" s="81"/>
      <c r="O31" s="84"/>
    </row>
    <row r="32" spans="2:15" ht="12" customHeight="1">
      <c r="B32" s="139">
        <v>1</v>
      </c>
      <c r="C32" s="223" t="s">
        <v>642</v>
      </c>
      <c r="D32" s="224" t="s">
        <v>643</v>
      </c>
      <c r="E32" s="83">
        <v>6066509</v>
      </c>
      <c r="F32" s="83">
        <v>0</v>
      </c>
      <c r="G32" s="83">
        <v>0</v>
      </c>
      <c r="H32" s="83">
        <v>6066509</v>
      </c>
      <c r="I32" s="229">
        <v>20</v>
      </c>
      <c r="J32" s="83">
        <v>2378071.4000000004</v>
      </c>
      <c r="K32" s="83">
        <v>3688437.5999999996</v>
      </c>
      <c r="L32" s="83">
        <v>737687.52</v>
      </c>
      <c r="M32" s="83">
        <v>0</v>
      </c>
      <c r="N32" s="83">
        <v>3115758.9200000004</v>
      </c>
      <c r="O32" s="495">
        <v>2950750.0799999996</v>
      </c>
    </row>
    <row r="33" spans="2:17" ht="12" customHeight="1">
      <c r="B33" s="139">
        <v>2</v>
      </c>
      <c r="C33" s="223"/>
      <c r="D33" s="224"/>
      <c r="E33" s="83"/>
      <c r="F33" s="83">
        <v>0</v>
      </c>
      <c r="G33" s="83">
        <v>0</v>
      </c>
      <c r="H33" s="83">
        <v>0</v>
      </c>
      <c r="I33" s="229">
        <v>20</v>
      </c>
      <c r="J33" s="83"/>
      <c r="K33" s="83">
        <v>0</v>
      </c>
      <c r="L33" s="83"/>
      <c r="M33" s="83"/>
      <c r="N33" s="83"/>
      <c r="O33" s="495"/>
    </row>
    <row r="34" spans="2:17" ht="12" customHeight="1">
      <c r="B34" s="139">
        <v>3</v>
      </c>
      <c r="C34" s="223"/>
      <c r="D34" s="224"/>
      <c r="E34" s="83"/>
      <c r="F34" s="83">
        <v>0</v>
      </c>
      <c r="G34" s="83">
        <v>0</v>
      </c>
      <c r="H34" s="83">
        <v>0</v>
      </c>
      <c r="I34" s="229">
        <v>20</v>
      </c>
      <c r="J34" s="83"/>
      <c r="K34" s="83">
        <v>0</v>
      </c>
      <c r="L34" s="83"/>
      <c r="M34" s="83"/>
      <c r="N34" s="83"/>
      <c r="O34" s="495"/>
    </row>
    <row r="35" spans="2:17" ht="12" customHeight="1">
      <c r="B35" s="139"/>
      <c r="C35" s="227" t="s">
        <v>396</v>
      </c>
      <c r="D35" s="522"/>
      <c r="E35" s="521">
        <v>6066509</v>
      </c>
      <c r="F35" s="521">
        <v>0</v>
      </c>
      <c r="G35" s="521">
        <v>0</v>
      </c>
      <c r="H35" s="521">
        <v>6066509</v>
      </c>
      <c r="I35" s="521">
        <v>60</v>
      </c>
      <c r="J35" s="521">
        <v>2378071.4000000004</v>
      </c>
      <c r="K35" s="521">
        <v>3688437.5999999996</v>
      </c>
      <c r="L35" s="521">
        <v>737687.52</v>
      </c>
      <c r="M35" s="521">
        <v>0</v>
      </c>
      <c r="N35" s="521">
        <v>3115758.9200000004</v>
      </c>
      <c r="O35" s="530">
        <v>2950750.0799999996</v>
      </c>
    </row>
    <row r="36" spans="2:17" ht="12" customHeight="1">
      <c r="B36" s="139"/>
      <c r="C36" s="228" t="s">
        <v>397</v>
      </c>
      <c r="D36" s="226"/>
      <c r="E36" s="83"/>
      <c r="F36" s="83"/>
      <c r="G36" s="81"/>
      <c r="H36" s="83"/>
      <c r="I36" s="81"/>
      <c r="J36" s="81"/>
      <c r="K36" s="81"/>
      <c r="L36" s="81"/>
      <c r="M36" s="81"/>
      <c r="N36" s="81"/>
      <c r="O36" s="84"/>
    </row>
    <row r="37" spans="2:17" ht="12" customHeight="1">
      <c r="B37" s="139">
        <v>1</v>
      </c>
      <c r="C37" s="225" t="s">
        <v>615</v>
      </c>
      <c r="D37" s="534"/>
      <c r="E37" s="83"/>
      <c r="F37" s="83"/>
      <c r="G37" s="81">
        <v>0</v>
      </c>
      <c r="H37" s="83">
        <v>0</v>
      </c>
      <c r="I37" s="81"/>
      <c r="J37" s="81"/>
      <c r="K37" s="81">
        <v>0</v>
      </c>
      <c r="L37" s="81">
        <v>0</v>
      </c>
      <c r="M37" s="81">
        <v>0</v>
      </c>
      <c r="N37" s="81">
        <v>0</v>
      </c>
      <c r="O37" s="84">
        <v>0</v>
      </c>
    </row>
    <row r="38" spans="2:17" ht="12" customHeight="1">
      <c r="B38" s="139">
        <v>2</v>
      </c>
      <c r="C38" s="225" t="s">
        <v>647</v>
      </c>
      <c r="D38" s="534" t="s">
        <v>648</v>
      </c>
      <c r="E38" s="83">
        <v>1771120</v>
      </c>
      <c r="F38" s="83"/>
      <c r="G38" s="81"/>
      <c r="H38" s="83">
        <v>1771120</v>
      </c>
      <c r="I38" s="81">
        <v>20</v>
      </c>
      <c r="J38" s="81">
        <v>299748</v>
      </c>
      <c r="K38" s="81">
        <v>1471372</v>
      </c>
      <c r="L38" s="81">
        <v>294274.40000000002</v>
      </c>
      <c r="M38" s="81">
        <v>0</v>
      </c>
      <c r="N38" s="81">
        <v>594022.40000000002</v>
      </c>
      <c r="O38" s="84">
        <v>1177097.6000000001</v>
      </c>
    </row>
    <row r="39" spans="2:17" ht="12" customHeight="1">
      <c r="B39" s="139">
        <v>3</v>
      </c>
      <c r="C39" s="225" t="s">
        <v>649</v>
      </c>
      <c r="D39" s="534" t="s">
        <v>648</v>
      </c>
      <c r="E39" s="83">
        <v>1573199</v>
      </c>
      <c r="F39" s="83"/>
      <c r="G39" s="81"/>
      <c r="H39" s="83">
        <v>1573199</v>
      </c>
      <c r="I39" s="81">
        <v>20</v>
      </c>
      <c r="J39" s="81">
        <v>465597.4</v>
      </c>
      <c r="K39" s="81">
        <v>1107601.6000000001</v>
      </c>
      <c r="L39" s="81">
        <v>221520.32</v>
      </c>
      <c r="M39" s="81">
        <v>0</v>
      </c>
      <c r="N39" s="81">
        <v>687117.72</v>
      </c>
      <c r="O39" s="84">
        <v>886081.28</v>
      </c>
    </row>
    <row r="40" spans="2:17" ht="12" customHeight="1">
      <c r="B40" s="139">
        <v>4</v>
      </c>
      <c r="C40" s="225" t="s">
        <v>240</v>
      </c>
      <c r="D40" s="534">
        <v>2011</v>
      </c>
      <c r="E40" s="83"/>
      <c r="F40" s="83">
        <v>439500</v>
      </c>
      <c r="G40" s="81"/>
      <c r="H40" s="83">
        <v>439500</v>
      </c>
      <c r="I40" s="81">
        <v>20</v>
      </c>
      <c r="J40" s="81"/>
      <c r="K40" s="81">
        <v>0</v>
      </c>
      <c r="L40" s="81">
        <v>36625</v>
      </c>
      <c r="M40" s="81">
        <v>0</v>
      </c>
      <c r="N40" s="81">
        <v>36625</v>
      </c>
      <c r="O40" s="84">
        <v>402875</v>
      </c>
    </row>
    <row r="41" spans="2:17" ht="12" customHeight="1">
      <c r="B41" s="139">
        <v>5</v>
      </c>
      <c r="C41" s="225" t="s">
        <v>650</v>
      </c>
      <c r="D41" s="534" t="s">
        <v>651</v>
      </c>
      <c r="E41" s="83">
        <v>52000</v>
      </c>
      <c r="F41" s="83"/>
      <c r="G41" s="81"/>
      <c r="H41" s="83">
        <v>52000</v>
      </c>
      <c r="I41" s="81">
        <v>20</v>
      </c>
      <c r="J41" s="81">
        <v>11916</v>
      </c>
      <c r="K41" s="81">
        <v>40084</v>
      </c>
      <c r="L41" s="81">
        <v>8016.8</v>
      </c>
      <c r="M41" s="81">
        <v>0</v>
      </c>
      <c r="N41" s="81">
        <v>19932.8</v>
      </c>
      <c r="O41" s="84">
        <v>32067.200000000001</v>
      </c>
    </row>
    <row r="42" spans="2:17" ht="12" customHeight="1">
      <c r="B42" s="139">
        <v>6</v>
      </c>
      <c r="C42" s="225" t="s">
        <v>652</v>
      </c>
      <c r="D42" s="534" t="s">
        <v>653</v>
      </c>
      <c r="E42" s="83">
        <v>245833</v>
      </c>
      <c r="F42" s="83"/>
      <c r="G42" s="81"/>
      <c r="H42" s="83">
        <v>245833</v>
      </c>
      <c r="I42" s="81">
        <v>20</v>
      </c>
      <c r="J42" s="81">
        <v>91121.8</v>
      </c>
      <c r="K42" s="81">
        <v>154711.20000000001</v>
      </c>
      <c r="L42" s="81">
        <v>30942.240000000002</v>
      </c>
      <c r="M42" s="81">
        <v>0</v>
      </c>
      <c r="N42" s="81">
        <v>122064.04000000001</v>
      </c>
      <c r="O42" s="84">
        <v>123768.95999999999</v>
      </c>
    </row>
    <row r="43" spans="2:17" ht="12" customHeight="1">
      <c r="B43" s="139">
        <v>11</v>
      </c>
      <c r="C43" s="225" t="s">
        <v>656</v>
      </c>
      <c r="D43" s="534" t="s">
        <v>657</v>
      </c>
      <c r="E43" s="83">
        <v>23333</v>
      </c>
      <c r="F43" s="83"/>
      <c r="G43" s="81"/>
      <c r="H43" s="83">
        <v>23333</v>
      </c>
      <c r="I43" s="81">
        <v>20</v>
      </c>
      <c r="J43" s="81">
        <v>4374</v>
      </c>
      <c r="K43" s="81">
        <v>18959</v>
      </c>
      <c r="L43" s="81">
        <v>3791.8</v>
      </c>
      <c r="M43" s="81">
        <v>0</v>
      </c>
      <c r="N43" s="81">
        <v>8165.8</v>
      </c>
      <c r="O43" s="84">
        <v>15167.2</v>
      </c>
    </row>
    <row r="44" spans="2:17" ht="12" customHeight="1">
      <c r="B44" s="139">
        <v>12</v>
      </c>
      <c r="C44" s="225" t="s">
        <v>658</v>
      </c>
      <c r="D44" s="534" t="s">
        <v>659</v>
      </c>
      <c r="E44" s="83">
        <v>13000</v>
      </c>
      <c r="F44" s="83"/>
      <c r="G44" s="81"/>
      <c r="H44" s="83">
        <v>13000</v>
      </c>
      <c r="I44" s="81">
        <v>20</v>
      </c>
      <c r="J44" s="81">
        <v>1300</v>
      </c>
      <c r="K44" s="81">
        <v>11700</v>
      </c>
      <c r="L44" s="81">
        <v>2340</v>
      </c>
      <c r="M44" s="81">
        <v>0</v>
      </c>
      <c r="N44" s="81">
        <v>3640</v>
      </c>
      <c r="O44" s="84">
        <v>9360</v>
      </c>
    </row>
    <row r="45" spans="2:17" ht="12" customHeight="1">
      <c r="B45" s="139">
        <v>13</v>
      </c>
      <c r="C45" s="225" t="s">
        <v>660</v>
      </c>
      <c r="D45" s="534" t="s">
        <v>661</v>
      </c>
      <c r="E45" s="83">
        <v>180000</v>
      </c>
      <c r="F45" s="83"/>
      <c r="G45" s="81"/>
      <c r="H45" s="83">
        <v>180000</v>
      </c>
      <c r="I45" s="81">
        <v>20</v>
      </c>
      <c r="J45" s="81">
        <v>24000</v>
      </c>
      <c r="K45" s="81">
        <v>156000</v>
      </c>
      <c r="L45" s="81">
        <v>31200</v>
      </c>
      <c r="M45" s="81">
        <v>0</v>
      </c>
      <c r="N45" s="81">
        <v>55200</v>
      </c>
      <c r="O45" s="84">
        <v>124800</v>
      </c>
    </row>
    <row r="46" spans="2:17" ht="12" customHeight="1">
      <c r="B46" s="139">
        <v>14</v>
      </c>
      <c r="C46" s="225" t="s">
        <v>662</v>
      </c>
      <c r="D46" s="534" t="s">
        <v>663</v>
      </c>
      <c r="E46" s="83">
        <v>220000</v>
      </c>
      <c r="F46" s="83"/>
      <c r="G46" s="81"/>
      <c r="H46" s="83">
        <v>220000</v>
      </c>
      <c r="I46" s="81">
        <v>20</v>
      </c>
      <c r="J46" s="81">
        <v>29333</v>
      </c>
      <c r="K46" s="81">
        <v>190667</v>
      </c>
      <c r="L46" s="81">
        <v>38133.4</v>
      </c>
      <c r="M46" s="81">
        <v>0</v>
      </c>
      <c r="N46" s="81">
        <v>67466.399999999994</v>
      </c>
      <c r="O46" s="84">
        <v>152533.6</v>
      </c>
    </row>
    <row r="47" spans="2:17" ht="12" customHeight="1">
      <c r="B47" s="139">
        <v>15</v>
      </c>
      <c r="C47" s="225" t="s">
        <v>664</v>
      </c>
      <c r="D47" s="534" t="s">
        <v>665</v>
      </c>
      <c r="E47" s="83">
        <v>17500</v>
      </c>
      <c r="F47" s="83"/>
      <c r="G47" s="81"/>
      <c r="H47" s="83">
        <v>17500</v>
      </c>
      <c r="I47" s="81">
        <v>20</v>
      </c>
      <c r="J47" s="81">
        <v>1167</v>
      </c>
      <c r="K47" s="81">
        <v>16333</v>
      </c>
      <c r="L47" s="81">
        <v>3266.6</v>
      </c>
      <c r="M47" s="81">
        <v>0</v>
      </c>
      <c r="N47" s="81">
        <v>4433.6000000000004</v>
      </c>
      <c r="O47" s="84">
        <v>13066.4</v>
      </c>
    </row>
    <row r="48" spans="2:17" ht="12" customHeight="1">
      <c r="B48" s="139">
        <v>16</v>
      </c>
      <c r="C48" s="225" t="s">
        <v>666</v>
      </c>
      <c r="D48" s="534" t="s">
        <v>657</v>
      </c>
      <c r="E48" s="83">
        <v>21667</v>
      </c>
      <c r="F48" s="83"/>
      <c r="G48" s="81"/>
      <c r="H48" s="83">
        <v>21667</v>
      </c>
      <c r="I48" s="81">
        <v>25</v>
      </c>
      <c r="J48" s="81">
        <v>4062</v>
      </c>
      <c r="K48" s="81">
        <v>17605</v>
      </c>
      <c r="L48" s="81">
        <v>4401.25</v>
      </c>
      <c r="M48" s="81">
        <v>0</v>
      </c>
      <c r="N48" s="81">
        <v>8463.25</v>
      </c>
      <c r="O48" s="84">
        <v>13203.75</v>
      </c>
      <c r="Q48" s="496"/>
    </row>
    <row r="49" spans="2:15" ht="12" customHeight="1">
      <c r="B49" s="139">
        <v>17</v>
      </c>
      <c r="C49" s="225" t="s">
        <v>667</v>
      </c>
      <c r="D49" s="534" t="s">
        <v>668</v>
      </c>
      <c r="E49" s="83">
        <v>123750</v>
      </c>
      <c r="F49" s="83"/>
      <c r="G49" s="81"/>
      <c r="H49" s="83">
        <v>123750</v>
      </c>
      <c r="I49" s="81">
        <v>25</v>
      </c>
      <c r="J49" s="81">
        <v>15468</v>
      </c>
      <c r="K49" s="81">
        <v>108282</v>
      </c>
      <c r="L49" s="81">
        <v>27070.5</v>
      </c>
      <c r="M49" s="81">
        <v>0</v>
      </c>
      <c r="N49" s="81">
        <v>42538.5</v>
      </c>
      <c r="O49" s="84">
        <v>81211.5</v>
      </c>
    </row>
    <row r="50" spans="2:15" ht="12" customHeight="1">
      <c r="B50" s="139">
        <v>18</v>
      </c>
      <c r="C50" s="225" t="s">
        <v>669</v>
      </c>
      <c r="D50" s="534" t="s">
        <v>657</v>
      </c>
      <c r="E50" s="83">
        <v>22417</v>
      </c>
      <c r="F50" s="83"/>
      <c r="G50" s="81"/>
      <c r="H50" s="83">
        <v>22417</v>
      </c>
      <c r="I50" s="81">
        <v>20</v>
      </c>
      <c r="J50" s="81">
        <v>4203</v>
      </c>
      <c r="K50" s="81">
        <v>18214</v>
      </c>
      <c r="L50" s="81">
        <v>3642.8</v>
      </c>
      <c r="M50" s="81">
        <v>0</v>
      </c>
      <c r="N50" s="81">
        <v>7845.8</v>
      </c>
      <c r="O50" s="84">
        <v>14571.2</v>
      </c>
    </row>
    <row r="51" spans="2:15" ht="12" customHeight="1">
      <c r="B51" s="139">
        <v>19</v>
      </c>
      <c r="C51" s="225" t="s">
        <v>670</v>
      </c>
      <c r="D51" s="534" t="s">
        <v>671</v>
      </c>
      <c r="E51" s="83">
        <v>116660</v>
      </c>
      <c r="F51" s="83"/>
      <c r="G51" s="81"/>
      <c r="H51" s="83">
        <v>116660</v>
      </c>
      <c r="I51" s="81">
        <v>20</v>
      </c>
      <c r="J51" s="81">
        <v>40442.400000000001</v>
      </c>
      <c r="K51" s="81">
        <v>76217.600000000006</v>
      </c>
      <c r="L51" s="81">
        <v>15243.52</v>
      </c>
      <c r="M51" s="81">
        <v>0</v>
      </c>
      <c r="N51" s="81">
        <v>55685.919999999998</v>
      </c>
      <c r="O51" s="84">
        <v>60974.080000000002</v>
      </c>
    </row>
    <row r="52" spans="2:15" ht="12" customHeight="1">
      <c r="B52" s="139">
        <v>20</v>
      </c>
      <c r="C52" s="225" t="s">
        <v>672</v>
      </c>
      <c r="D52" s="534" t="s">
        <v>673</v>
      </c>
      <c r="E52" s="83">
        <v>730000</v>
      </c>
      <c r="F52" s="83"/>
      <c r="G52" s="81"/>
      <c r="H52" s="83">
        <v>730000</v>
      </c>
      <c r="I52" s="81">
        <v>20</v>
      </c>
      <c r="J52" s="81">
        <v>146000</v>
      </c>
      <c r="K52" s="81">
        <v>584000</v>
      </c>
      <c r="L52" s="81">
        <v>116800</v>
      </c>
      <c r="M52" s="81">
        <v>0</v>
      </c>
      <c r="N52" s="81">
        <v>262800</v>
      </c>
      <c r="O52" s="84">
        <v>467200</v>
      </c>
    </row>
    <row r="53" spans="2:15" ht="12" customHeight="1">
      <c r="B53" s="139">
        <v>23</v>
      </c>
      <c r="C53" s="225"/>
      <c r="D53" s="534"/>
      <c r="E53" s="83"/>
      <c r="F53" s="83"/>
      <c r="G53" s="81"/>
      <c r="H53" s="83">
        <v>0</v>
      </c>
      <c r="I53" s="81">
        <v>20</v>
      </c>
      <c r="J53" s="81"/>
      <c r="K53" s="81">
        <v>0</v>
      </c>
      <c r="L53" s="81">
        <v>0</v>
      </c>
      <c r="M53" s="81">
        <v>0</v>
      </c>
      <c r="N53" s="81">
        <v>0</v>
      </c>
      <c r="O53" s="84">
        <v>0</v>
      </c>
    </row>
    <row r="54" spans="2:15" ht="12" customHeight="1">
      <c r="B54" s="139">
        <v>24</v>
      </c>
      <c r="C54" s="223" t="s">
        <v>645</v>
      </c>
      <c r="D54" s="534" t="s">
        <v>646</v>
      </c>
      <c r="E54" s="83">
        <v>2195036</v>
      </c>
      <c r="F54" s="83">
        <v>0</v>
      </c>
      <c r="G54" s="81">
        <v>0</v>
      </c>
      <c r="H54" s="83">
        <v>2195036</v>
      </c>
      <c r="I54" s="523">
        <v>25</v>
      </c>
      <c r="J54" s="81">
        <v>851888</v>
      </c>
      <c r="K54" s="81">
        <v>1343148</v>
      </c>
      <c r="L54" s="81">
        <v>335787</v>
      </c>
      <c r="M54" s="81">
        <v>0</v>
      </c>
      <c r="N54" s="81">
        <v>1187675</v>
      </c>
      <c r="O54" s="84">
        <v>1007361</v>
      </c>
    </row>
    <row r="55" spans="2:15" ht="12" customHeight="1">
      <c r="B55" s="139">
        <v>25</v>
      </c>
      <c r="C55" s="223" t="s">
        <v>241</v>
      </c>
      <c r="D55" s="534" t="s">
        <v>679</v>
      </c>
      <c r="E55" s="83"/>
      <c r="F55" s="83">
        <v>1233130</v>
      </c>
      <c r="G55" s="81"/>
      <c r="H55" s="83">
        <v>1233130</v>
      </c>
      <c r="I55" s="523">
        <v>25</v>
      </c>
      <c r="J55" s="81"/>
      <c r="K55" s="81">
        <v>0</v>
      </c>
      <c r="L55" s="81">
        <v>128451.04166666666</v>
      </c>
      <c r="M55" s="81">
        <v>0</v>
      </c>
      <c r="N55" s="81">
        <v>128451.04166666666</v>
      </c>
      <c r="O55" s="84">
        <v>1104678.9583333333</v>
      </c>
    </row>
    <row r="56" spans="2:15" ht="12" customHeight="1">
      <c r="B56" s="139">
        <v>26</v>
      </c>
      <c r="C56" s="229"/>
      <c r="D56" s="534"/>
      <c r="E56" s="83">
        <v>0</v>
      </c>
      <c r="F56" s="83">
        <v>0</v>
      </c>
      <c r="G56" s="81">
        <v>0</v>
      </c>
      <c r="H56" s="83">
        <v>0</v>
      </c>
      <c r="I56" s="523">
        <v>25</v>
      </c>
      <c r="J56" s="81"/>
      <c r="K56" s="81">
        <v>0</v>
      </c>
      <c r="L56" s="81">
        <v>0</v>
      </c>
      <c r="M56" s="81">
        <v>0</v>
      </c>
      <c r="N56" s="81">
        <v>0</v>
      </c>
      <c r="O56" s="84">
        <v>0</v>
      </c>
    </row>
    <row r="57" spans="2:15" ht="12" customHeight="1">
      <c r="B57" s="139"/>
      <c r="C57" s="221" t="s">
        <v>398</v>
      </c>
      <c r="D57" s="524"/>
      <c r="E57" s="521">
        <v>7305515</v>
      </c>
      <c r="F57" s="521">
        <v>1672630</v>
      </c>
      <c r="G57" s="521">
        <v>0</v>
      </c>
      <c r="H57" s="521">
        <v>8978145</v>
      </c>
      <c r="I57" s="521">
        <v>405</v>
      </c>
      <c r="J57" s="521">
        <v>1990620.6</v>
      </c>
      <c r="K57" s="521">
        <v>5314894.4000000004</v>
      </c>
      <c r="L57" s="521">
        <v>1301506.6716666669</v>
      </c>
      <c r="M57" s="521">
        <v>0</v>
      </c>
      <c r="N57" s="521">
        <v>3292127.271666667</v>
      </c>
      <c r="O57" s="530">
        <v>5686017.7283333335</v>
      </c>
    </row>
    <row r="58" spans="2:15" s="77" customFormat="1" ht="12" customHeight="1">
      <c r="B58" s="553"/>
      <c r="C58" s="550"/>
      <c r="D58" s="551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552"/>
    </row>
    <row r="59" spans="2:15" s="77" customFormat="1" ht="12" customHeight="1">
      <c r="B59" s="553"/>
      <c r="C59" s="225" t="s">
        <v>654</v>
      </c>
      <c r="D59" s="534" t="s">
        <v>655</v>
      </c>
      <c r="E59" s="83">
        <v>373210</v>
      </c>
      <c r="F59" s="83"/>
      <c r="G59" s="81"/>
      <c r="H59" s="83">
        <v>373210</v>
      </c>
      <c r="I59" s="81">
        <v>20</v>
      </c>
      <c r="J59" s="81">
        <v>138336.4</v>
      </c>
      <c r="K59" s="81">
        <v>234873.60000000001</v>
      </c>
      <c r="L59" s="81"/>
      <c r="M59" s="81">
        <v>0</v>
      </c>
      <c r="N59" s="81">
        <v>138336.4</v>
      </c>
      <c r="O59" s="84">
        <v>234873.60000000001</v>
      </c>
    </row>
    <row r="60" spans="2:15" s="77" customFormat="1" ht="12" customHeight="1">
      <c r="B60" s="553"/>
      <c r="C60" s="589" t="s">
        <v>686</v>
      </c>
      <c r="D60" s="534">
        <v>2011</v>
      </c>
      <c r="E60" s="83"/>
      <c r="F60" s="83">
        <v>276000</v>
      </c>
      <c r="G60" s="81"/>
      <c r="H60" s="83">
        <v>276000</v>
      </c>
      <c r="I60" s="81">
        <v>20</v>
      </c>
      <c r="J60" s="81"/>
      <c r="K60" s="81">
        <v>0</v>
      </c>
      <c r="L60" s="81"/>
      <c r="M60" s="81">
        <v>0</v>
      </c>
      <c r="N60" s="81">
        <v>0</v>
      </c>
      <c r="O60" s="84">
        <v>276000</v>
      </c>
    </row>
    <row r="61" spans="2:15" s="77" customFormat="1" ht="12" customHeight="1">
      <c r="B61" s="553"/>
      <c r="C61" s="229" t="s">
        <v>685</v>
      </c>
      <c r="D61" s="534">
        <v>2011</v>
      </c>
      <c r="E61" s="83"/>
      <c r="F61" s="83">
        <v>312480</v>
      </c>
      <c r="G61" s="81"/>
      <c r="H61" s="83">
        <v>312480</v>
      </c>
      <c r="I61" s="81">
        <v>20</v>
      </c>
      <c r="J61" s="81"/>
      <c r="K61" s="81">
        <v>0</v>
      </c>
      <c r="L61" s="81"/>
      <c r="M61" s="81">
        <v>0</v>
      </c>
      <c r="N61" s="81">
        <v>0</v>
      </c>
      <c r="O61" s="84">
        <v>312480</v>
      </c>
    </row>
    <row r="62" spans="2:15" s="77" customFormat="1" ht="12" customHeight="1">
      <c r="B62" s="553"/>
      <c r="C62" s="225" t="s">
        <v>674</v>
      </c>
      <c r="D62" s="534" t="s">
        <v>675</v>
      </c>
      <c r="E62" s="83">
        <v>514000</v>
      </c>
      <c r="F62" s="83"/>
      <c r="G62" s="81"/>
      <c r="H62" s="83">
        <v>514000</v>
      </c>
      <c r="I62" s="81">
        <v>20</v>
      </c>
      <c r="J62" s="81">
        <v>109652.8</v>
      </c>
      <c r="K62" s="81">
        <v>404347.2</v>
      </c>
      <c r="L62" s="81"/>
      <c r="M62" s="81">
        <v>0</v>
      </c>
      <c r="N62" s="81">
        <v>109652.8</v>
      </c>
      <c r="O62" s="84">
        <v>404347.2</v>
      </c>
    </row>
    <row r="63" spans="2:15" s="77" customFormat="1" ht="12" customHeight="1">
      <c r="B63" s="553"/>
      <c r="C63" s="225" t="s">
        <v>676</v>
      </c>
      <c r="D63" s="534" t="s">
        <v>677</v>
      </c>
      <c r="E63" s="83">
        <v>177100</v>
      </c>
      <c r="F63" s="83"/>
      <c r="G63" s="81"/>
      <c r="H63" s="83">
        <v>177100</v>
      </c>
      <c r="I63" s="81">
        <v>20</v>
      </c>
      <c r="J63" s="81">
        <v>49588</v>
      </c>
      <c r="K63" s="81">
        <v>127512</v>
      </c>
      <c r="L63" s="81"/>
      <c r="M63" s="81">
        <v>0</v>
      </c>
      <c r="N63" s="81">
        <v>49588</v>
      </c>
      <c r="O63" s="84">
        <v>127512</v>
      </c>
    </row>
    <row r="64" spans="2:15" s="77" customFormat="1" ht="12" customHeight="1">
      <c r="B64" s="553"/>
      <c r="C64" s="554" t="s">
        <v>689</v>
      </c>
      <c r="D64" s="555"/>
      <c r="E64" s="556"/>
      <c r="F64" s="556"/>
      <c r="G64" s="556">
        <v>1652790</v>
      </c>
      <c r="H64" s="556">
        <v>-1652790</v>
      </c>
      <c r="I64" s="556"/>
      <c r="J64" s="556"/>
      <c r="K64" s="556"/>
      <c r="L64" s="560"/>
      <c r="M64" s="560">
        <v>297577</v>
      </c>
      <c r="N64" s="560">
        <v>-297577</v>
      </c>
      <c r="O64" s="557">
        <v>-1355213</v>
      </c>
    </row>
    <row r="65" spans="2:17" ht="12" customHeight="1">
      <c r="B65" s="219"/>
      <c r="C65" s="546"/>
      <c r="D65" s="547"/>
      <c r="E65" s="548">
        <v>1064310</v>
      </c>
      <c r="F65" s="548">
        <v>588480</v>
      </c>
      <c r="G65" s="548">
        <v>1652790</v>
      </c>
      <c r="H65" s="548">
        <v>0</v>
      </c>
      <c r="I65" s="548"/>
      <c r="J65" s="548">
        <v>297577.2</v>
      </c>
      <c r="K65" s="548">
        <v>766732.80000000005</v>
      </c>
      <c r="L65" s="548">
        <v>0</v>
      </c>
      <c r="M65" s="548">
        <v>297577</v>
      </c>
      <c r="N65" s="548">
        <v>0.20000000001164153</v>
      </c>
      <c r="O65" s="549">
        <v>-0.19999999995343387</v>
      </c>
      <c r="P65" s="55"/>
      <c r="Q65" s="55"/>
    </row>
    <row r="66" spans="2:17" ht="12" customHeight="1" thickBot="1">
      <c r="B66" s="531"/>
      <c r="C66" s="532"/>
      <c r="D66" s="532"/>
      <c r="E66" s="498"/>
      <c r="F66" s="498"/>
      <c r="G66" s="498"/>
      <c r="H66" s="498"/>
      <c r="I66" s="533"/>
      <c r="J66" s="498"/>
      <c r="K66" s="498"/>
      <c r="L66" s="498"/>
      <c r="M66" s="498"/>
      <c r="N66" s="498"/>
      <c r="O66" s="499"/>
      <c r="P66" s="55"/>
      <c r="Q66" s="55"/>
    </row>
    <row r="67" spans="2:17" ht="12" customHeight="1" thickBot="1">
      <c r="B67" s="701" t="s">
        <v>399</v>
      </c>
      <c r="C67" s="702"/>
      <c r="D67" s="702"/>
      <c r="E67" s="519">
        <v>73847352</v>
      </c>
      <c r="F67" s="519">
        <v>2488510</v>
      </c>
      <c r="G67" s="519">
        <v>1652790</v>
      </c>
      <c r="H67" s="519">
        <v>74683072</v>
      </c>
      <c r="I67" s="519">
        <v>680</v>
      </c>
      <c r="J67" s="519">
        <v>10760506.999999998</v>
      </c>
      <c r="K67" s="519">
        <v>63086845</v>
      </c>
      <c r="L67" s="519">
        <v>4912942.4316666666</v>
      </c>
      <c r="M67" s="519">
        <v>297577</v>
      </c>
      <c r="N67" s="519">
        <v>15375872.431666665</v>
      </c>
      <c r="O67" s="559">
        <v>59307199.568333328</v>
      </c>
      <c r="P67" s="558"/>
      <c r="Q67" s="55"/>
    </row>
    <row r="68" spans="2:17" ht="12" customHeight="1">
      <c r="B68" s="1"/>
      <c r="C68" s="1"/>
      <c r="D68" s="1"/>
      <c r="E68" s="73"/>
      <c r="F68" s="73"/>
      <c r="G68" s="73"/>
      <c r="H68" s="73"/>
      <c r="I68" s="73"/>
      <c r="J68" s="73"/>
      <c r="K68" s="215"/>
      <c r="L68" s="80"/>
      <c r="M68" s="73"/>
      <c r="N68" s="73"/>
      <c r="O68" s="67"/>
      <c r="P68" s="55"/>
      <c r="Q68" s="55"/>
    </row>
    <row r="69" spans="2:17" ht="12" customHeight="1">
      <c r="K69" s="496"/>
      <c r="L69" s="88"/>
      <c r="P69" s="55"/>
      <c r="Q69" s="55"/>
    </row>
    <row r="70" spans="2:17" ht="12" customHeight="1">
      <c r="L70" s="88"/>
      <c r="P70" s="55"/>
      <c r="Q70" s="55"/>
    </row>
    <row r="71" spans="2:17" ht="12" customHeight="1">
      <c r="L71" s="88"/>
      <c r="P71" s="55"/>
      <c r="Q71" s="55"/>
    </row>
    <row r="72" spans="2:17" ht="12" customHeight="1">
      <c r="L72" s="88"/>
    </row>
    <row r="73" spans="2:17" ht="12" customHeight="1">
      <c r="L73" s="88"/>
    </row>
    <row r="74" spans="2:17" ht="12" customHeight="1">
      <c r="L74" s="88"/>
    </row>
    <row r="75" spans="2:17" ht="12" customHeight="1">
      <c r="L75" s="88"/>
    </row>
    <row r="76" spans="2:17" ht="12" customHeight="1"/>
    <row r="77" spans="2:17" ht="12" customHeight="1"/>
    <row r="78" spans="2:17" ht="12" customHeight="1">
      <c r="E78" s="74"/>
      <c r="F78" s="74"/>
      <c r="G78" s="74"/>
      <c r="H78" s="74"/>
      <c r="I78" s="74"/>
      <c r="J78" s="74"/>
      <c r="K78" s="55"/>
      <c r="L78" s="55"/>
      <c r="M78" s="55"/>
    </row>
    <row r="79" spans="2:17" ht="12" customHeight="1">
      <c r="E79" s="508"/>
      <c r="F79" s="508"/>
      <c r="G79" s="510"/>
      <c r="H79" s="510"/>
      <c r="I79" s="510"/>
      <c r="J79" s="511"/>
      <c r="K79" s="55"/>
      <c r="L79" s="55"/>
      <c r="M79" s="55"/>
    </row>
    <row r="80" spans="2:17" ht="12" customHeight="1">
      <c r="E80" s="508"/>
      <c r="F80" s="508"/>
      <c r="G80" s="510"/>
      <c r="H80" s="510"/>
      <c r="I80" s="510"/>
      <c r="J80" s="511"/>
      <c r="K80" s="55"/>
      <c r="L80" s="55"/>
      <c r="M80" s="55"/>
    </row>
    <row r="81" spans="4:13" ht="12" customHeight="1">
      <c r="E81" s="508"/>
      <c r="F81" s="508"/>
      <c r="G81" s="510"/>
      <c r="H81" s="510"/>
      <c r="I81" s="510"/>
      <c r="J81" s="511"/>
      <c r="K81" s="55"/>
      <c r="L81" s="55"/>
      <c r="M81" s="55"/>
    </row>
    <row r="82" spans="4:13">
      <c r="E82" s="508"/>
      <c r="F82" s="508"/>
      <c r="G82" s="510"/>
      <c r="H82" s="510"/>
      <c r="I82" s="510"/>
      <c r="J82" s="511"/>
      <c r="K82" s="55"/>
      <c r="L82" s="55"/>
      <c r="M82" s="55"/>
    </row>
    <row r="83" spans="4:13">
      <c r="E83" s="508"/>
      <c r="F83" s="508"/>
      <c r="G83" s="510"/>
      <c r="H83" s="510"/>
      <c r="I83" s="510"/>
      <c r="J83" s="511"/>
      <c r="K83" s="55"/>
      <c r="L83" s="55"/>
      <c r="M83" s="55"/>
    </row>
    <row r="84" spans="4:13">
      <c r="E84" s="504"/>
      <c r="F84" s="508"/>
      <c r="G84" s="510"/>
      <c r="H84" s="510"/>
      <c r="I84" s="510"/>
      <c r="J84" s="511"/>
      <c r="K84" s="55"/>
      <c r="L84" s="55"/>
      <c r="M84" s="55"/>
    </row>
    <row r="85" spans="4:13">
      <c r="E85" s="508"/>
      <c r="F85" s="508"/>
      <c r="G85" s="512"/>
      <c r="H85" s="512"/>
      <c r="I85" s="510"/>
      <c r="J85" s="511"/>
      <c r="K85" s="55"/>
      <c r="L85" s="55"/>
      <c r="M85" s="55"/>
    </row>
    <row r="86" spans="4:13">
      <c r="D86" s="496"/>
      <c r="E86" s="509"/>
      <c r="F86" s="509"/>
      <c r="G86" s="57"/>
      <c r="H86" s="57"/>
      <c r="I86" s="57"/>
      <c r="J86" s="146"/>
      <c r="K86" s="55"/>
      <c r="L86" s="55"/>
      <c r="M86" s="55"/>
    </row>
    <row r="87" spans="4:13">
      <c r="E87" s="508"/>
      <c r="F87" s="508"/>
      <c r="G87" s="510"/>
      <c r="H87" s="510"/>
      <c r="I87" s="510"/>
      <c r="J87" s="511"/>
      <c r="K87" s="55"/>
      <c r="L87" s="55"/>
      <c r="M87" s="55"/>
    </row>
    <row r="88" spans="4:13">
      <c r="E88" s="507"/>
      <c r="F88" s="508"/>
      <c r="G88" s="510"/>
      <c r="H88" s="510"/>
      <c r="I88" s="510"/>
      <c r="J88" s="55"/>
      <c r="K88" s="55"/>
      <c r="L88" s="55"/>
      <c r="M88" s="55"/>
    </row>
    <row r="89" spans="4:13">
      <c r="E89" s="74"/>
      <c r="F89" s="74"/>
      <c r="G89" s="74"/>
      <c r="H89" s="74"/>
      <c r="I89" s="74"/>
      <c r="J89" s="74"/>
      <c r="K89" s="55"/>
      <c r="L89" s="55"/>
      <c r="M89" s="55"/>
    </row>
    <row r="90" spans="4:13">
      <c r="E90" s="74"/>
      <c r="F90" s="74"/>
      <c r="G90" s="74"/>
      <c r="H90" s="74"/>
      <c r="I90" s="74"/>
      <c r="J90" s="74"/>
      <c r="K90" s="55"/>
      <c r="L90" s="55"/>
      <c r="M90" s="55"/>
    </row>
    <row r="91" spans="4:13">
      <c r="E91" s="74"/>
      <c r="F91" s="74"/>
      <c r="G91" s="74"/>
      <c r="H91" s="74"/>
      <c r="I91" s="74"/>
      <c r="J91" s="74"/>
      <c r="K91" s="55"/>
      <c r="L91" s="55"/>
      <c r="M91" s="55"/>
    </row>
    <row r="92" spans="4:13">
      <c r="E92" s="74"/>
      <c r="F92" s="74"/>
      <c r="G92" s="74"/>
      <c r="H92" s="74"/>
      <c r="I92" s="74"/>
      <c r="J92" s="74"/>
      <c r="K92" s="55"/>
      <c r="L92" s="55"/>
      <c r="M92" s="55"/>
    </row>
    <row r="93" spans="4:13">
      <c r="E93" s="74"/>
      <c r="F93" s="74"/>
      <c r="G93" s="74"/>
      <c r="H93" s="74"/>
      <c r="I93" s="74"/>
      <c r="J93" s="74"/>
      <c r="K93" s="55"/>
      <c r="L93" s="55"/>
      <c r="M93" s="55"/>
    </row>
    <row r="94" spans="4:13">
      <c r="E94" s="74"/>
      <c r="F94" s="74"/>
      <c r="G94" s="74"/>
      <c r="H94" s="74"/>
      <c r="I94" s="74"/>
      <c r="J94" s="74"/>
      <c r="K94" s="55"/>
      <c r="L94" s="55"/>
      <c r="M94" s="55"/>
    </row>
    <row r="95" spans="4:13">
      <c r="E95" s="74"/>
      <c r="F95" s="74"/>
      <c r="G95" s="74"/>
      <c r="H95" s="74"/>
      <c r="I95" s="74"/>
      <c r="J95" s="74"/>
      <c r="K95" s="55"/>
      <c r="L95" s="55"/>
      <c r="M95" s="55"/>
    </row>
    <row r="96" spans="4:13">
      <c r="E96" s="74"/>
      <c r="F96" s="74"/>
      <c r="G96" s="74"/>
      <c r="H96" s="74"/>
      <c r="I96" s="74"/>
      <c r="J96" s="74"/>
      <c r="K96" s="55"/>
      <c r="L96" s="55"/>
      <c r="M96" s="55"/>
    </row>
    <row r="97" spans="5:13">
      <c r="E97" s="74"/>
      <c r="F97" s="74"/>
      <c r="G97" s="74"/>
      <c r="H97" s="74"/>
      <c r="I97" s="74"/>
      <c r="J97" s="74"/>
      <c r="K97" s="55"/>
      <c r="L97" s="55"/>
      <c r="M97" s="55"/>
    </row>
  </sheetData>
  <mergeCells count="11">
    <mergeCell ref="O5:O6"/>
    <mergeCell ref="M5:M6"/>
    <mergeCell ref="N5:N6"/>
    <mergeCell ref="B67:D67"/>
    <mergeCell ref="J5:J6"/>
    <mergeCell ref="K5:K6"/>
    <mergeCell ref="L5:L6"/>
    <mergeCell ref="I5:I6"/>
    <mergeCell ref="E5:E6"/>
    <mergeCell ref="F5:H5"/>
    <mergeCell ref="D5:D6"/>
  </mergeCells>
  <phoneticPr fontId="4" type="noConversion"/>
  <pageMargins left="0" right="0" top="0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F54" sqref="A1:G54"/>
    </sheetView>
  </sheetViews>
  <sheetFormatPr defaultRowHeight="12.75"/>
  <cols>
    <col min="1" max="1" width="6.42578125" customWidth="1"/>
    <col min="2" max="2" width="17" customWidth="1"/>
    <col min="3" max="3" width="9.7109375" customWidth="1"/>
    <col min="4" max="4" width="13" style="88" customWidth="1"/>
    <col min="5" max="5" width="10.140625" style="88" customWidth="1"/>
    <col min="6" max="6" width="12.85546875" style="88" customWidth="1"/>
    <col min="7" max="7" width="13.85546875" style="88" customWidth="1"/>
    <col min="8" max="8" width="14" bestFit="1" customWidth="1"/>
    <col min="9" max="9" width="14.5703125" bestFit="1" customWidth="1"/>
  </cols>
  <sheetData>
    <row r="1" spans="1:7" ht="15">
      <c r="A1" s="708" t="s">
        <v>401</v>
      </c>
      <c r="B1" s="708"/>
      <c r="C1" s="21" t="s">
        <v>618</v>
      </c>
    </row>
    <row r="2" spans="1:7">
      <c r="A2" t="s">
        <v>292</v>
      </c>
      <c r="C2" s="21" t="s">
        <v>678</v>
      </c>
    </row>
    <row r="3" spans="1:7" ht="25.5">
      <c r="A3" s="709" t="s">
        <v>565</v>
      </c>
      <c r="B3" s="709"/>
      <c r="C3" s="709"/>
      <c r="D3" s="709"/>
      <c r="E3" s="709"/>
      <c r="F3" s="709"/>
      <c r="G3" s="709"/>
    </row>
    <row r="4" spans="1:7" ht="15" thickBot="1">
      <c r="A4" s="235"/>
      <c r="B4" s="235"/>
      <c r="C4" s="235"/>
      <c r="D4" s="596"/>
      <c r="E4" s="596"/>
      <c r="F4" s="596"/>
      <c r="G4" s="596"/>
    </row>
    <row r="5" spans="1:7" ht="15" thickBot="1">
      <c r="A5" s="591" t="s">
        <v>1</v>
      </c>
      <c r="B5" s="592" t="s">
        <v>97</v>
      </c>
      <c r="C5" s="592" t="s">
        <v>281</v>
      </c>
      <c r="D5" s="597" t="s">
        <v>613</v>
      </c>
      <c r="E5" s="597" t="s">
        <v>402</v>
      </c>
      <c r="F5" s="597" t="s">
        <v>403</v>
      </c>
      <c r="G5" s="598" t="s">
        <v>560</v>
      </c>
    </row>
    <row r="6" spans="1:7" ht="14.25">
      <c r="A6" s="590">
        <v>1</v>
      </c>
      <c r="B6" s="590" t="s">
        <v>404</v>
      </c>
      <c r="C6" s="590"/>
      <c r="D6" s="599">
        <v>0</v>
      </c>
      <c r="E6" s="599">
        <v>0</v>
      </c>
      <c r="F6" s="599">
        <v>0</v>
      </c>
      <c r="G6" s="599">
        <v>0</v>
      </c>
    </row>
    <row r="7" spans="1:7" ht="14.25">
      <c r="A7" s="236">
        <v>2</v>
      </c>
      <c r="B7" s="236" t="s">
        <v>145</v>
      </c>
      <c r="C7" s="236"/>
      <c r="D7" s="600">
        <v>57680944</v>
      </c>
      <c r="E7" s="600">
        <v>0</v>
      </c>
      <c r="F7" s="600">
        <v>0</v>
      </c>
      <c r="G7" s="600">
        <v>57680944</v>
      </c>
    </row>
    <row r="8" spans="1:7" ht="14.25">
      <c r="A8" s="236">
        <v>3</v>
      </c>
      <c r="B8" s="236" t="s">
        <v>405</v>
      </c>
      <c r="C8" s="236"/>
      <c r="D8" s="600">
        <v>1730074</v>
      </c>
      <c r="E8" s="600">
        <v>227400</v>
      </c>
      <c r="F8" s="600">
        <v>0</v>
      </c>
      <c r="G8" s="600">
        <v>1957474</v>
      </c>
    </row>
    <row r="9" spans="1:7" ht="14.25">
      <c r="A9" s="236">
        <v>4</v>
      </c>
      <c r="B9" s="236" t="s">
        <v>351</v>
      </c>
      <c r="C9" s="236"/>
      <c r="D9" s="600">
        <v>6066509</v>
      </c>
      <c r="E9" s="600">
        <v>0</v>
      </c>
      <c r="F9" s="600">
        <v>0</v>
      </c>
      <c r="G9" s="600">
        <v>6066509</v>
      </c>
    </row>
    <row r="10" spans="1:7" ht="14.25">
      <c r="A10" s="236">
        <v>5</v>
      </c>
      <c r="B10" s="236" t="s">
        <v>406</v>
      </c>
      <c r="C10" s="236"/>
      <c r="D10" s="600"/>
      <c r="E10" s="600"/>
      <c r="F10" s="600"/>
      <c r="G10" s="600"/>
    </row>
    <row r="11" spans="1:7" ht="14.25">
      <c r="A11" s="236">
        <v>6</v>
      </c>
      <c r="B11" s="236" t="s">
        <v>407</v>
      </c>
      <c r="C11" s="236"/>
      <c r="D11" s="600">
        <v>8369825</v>
      </c>
      <c r="E11" s="600">
        <v>2261110</v>
      </c>
      <c r="F11" s="600">
        <v>1652790</v>
      </c>
      <c r="G11" s="600">
        <v>8978145</v>
      </c>
    </row>
    <row r="12" spans="1:7" ht="14.25">
      <c r="A12" s="236">
        <v>7</v>
      </c>
      <c r="B12" s="236"/>
      <c r="C12" s="236"/>
      <c r="D12" s="600"/>
      <c r="E12" s="600"/>
      <c r="F12" s="600"/>
      <c r="G12" s="600"/>
    </row>
    <row r="13" spans="1:7" ht="15" thickBot="1">
      <c r="A13" s="593">
        <v>8</v>
      </c>
      <c r="B13" s="593"/>
      <c r="C13" s="593"/>
      <c r="D13" s="601"/>
      <c r="E13" s="601"/>
      <c r="F13" s="601"/>
      <c r="G13" s="601"/>
    </row>
    <row r="14" spans="1:7" ht="15" thickBot="1">
      <c r="A14" s="594"/>
      <c r="B14" s="595" t="s">
        <v>274</v>
      </c>
      <c r="C14" s="595"/>
      <c r="D14" s="602">
        <v>73847352</v>
      </c>
      <c r="E14" s="602">
        <v>2488510</v>
      </c>
      <c r="F14" s="602">
        <v>1652790</v>
      </c>
      <c r="G14" s="603">
        <v>74683072</v>
      </c>
    </row>
    <row r="17" spans="1:11" ht="25.5">
      <c r="A17" s="709" t="s">
        <v>566</v>
      </c>
      <c r="B17" s="709"/>
      <c r="C17" s="709"/>
      <c r="D17" s="709"/>
      <c r="E17" s="709"/>
      <c r="F17" s="709"/>
      <c r="G17" s="709"/>
    </row>
    <row r="18" spans="1:11" ht="15" thickBot="1">
      <c r="A18" s="235"/>
      <c r="B18" s="235"/>
      <c r="C18" s="235"/>
      <c r="D18" s="596"/>
      <c r="E18" s="596"/>
      <c r="F18" s="596"/>
      <c r="G18" s="596"/>
    </row>
    <row r="19" spans="1:11" ht="15" thickBot="1">
      <c r="A19" s="591" t="s">
        <v>1</v>
      </c>
      <c r="B19" s="592" t="s">
        <v>97</v>
      </c>
      <c r="C19" s="592" t="s">
        <v>281</v>
      </c>
      <c r="D19" s="597" t="s">
        <v>613</v>
      </c>
      <c r="E19" s="597" t="s">
        <v>402</v>
      </c>
      <c r="F19" s="597" t="s">
        <v>403</v>
      </c>
      <c r="G19" s="598" t="s">
        <v>560</v>
      </c>
    </row>
    <row r="20" spans="1:11" ht="14.25">
      <c r="A20" s="590">
        <v>1</v>
      </c>
      <c r="B20" s="590" t="s">
        <v>404</v>
      </c>
      <c r="C20" s="590"/>
      <c r="D20" s="599">
        <v>0</v>
      </c>
      <c r="E20" s="599">
        <v>0</v>
      </c>
      <c r="F20" s="599">
        <v>0</v>
      </c>
      <c r="G20" s="599">
        <v>0</v>
      </c>
    </row>
    <row r="21" spans="1:11" ht="14.25">
      <c r="A21" s="236">
        <v>2</v>
      </c>
      <c r="B21" s="236" t="s">
        <v>145</v>
      </c>
      <c r="C21" s="236"/>
      <c r="D21" s="600">
        <v>5623892</v>
      </c>
      <c r="E21" s="600">
        <v>2602852.6</v>
      </c>
      <c r="F21" s="600">
        <v>0</v>
      </c>
      <c r="G21" s="600">
        <v>0</v>
      </c>
    </row>
    <row r="22" spans="1:11" ht="14.25">
      <c r="A22" s="236">
        <v>3</v>
      </c>
      <c r="B22" s="236" t="s">
        <v>405</v>
      </c>
      <c r="C22" s="236"/>
      <c r="D22" s="600">
        <v>470345.8</v>
      </c>
      <c r="E22" s="600">
        <v>270895.64</v>
      </c>
      <c r="F22" s="600">
        <v>0</v>
      </c>
      <c r="G22" s="600">
        <v>741241.44000000006</v>
      </c>
    </row>
    <row r="23" spans="1:11" ht="14.25">
      <c r="A23" s="236">
        <v>4</v>
      </c>
      <c r="B23" s="236" t="s">
        <v>351</v>
      </c>
      <c r="C23" s="236"/>
      <c r="D23" s="600">
        <v>2378071.4000000004</v>
      </c>
      <c r="E23" s="600">
        <v>737687.52</v>
      </c>
      <c r="F23" s="600">
        <v>0</v>
      </c>
      <c r="G23" s="600">
        <v>3115758.9200000004</v>
      </c>
    </row>
    <row r="24" spans="1:11" ht="14.25">
      <c r="A24" s="236">
        <v>5</v>
      </c>
      <c r="B24" s="236" t="s">
        <v>406</v>
      </c>
      <c r="C24" s="236"/>
      <c r="D24" s="600"/>
      <c r="E24" s="600"/>
      <c r="F24" s="600"/>
      <c r="G24" s="600"/>
    </row>
    <row r="25" spans="1:11" ht="14.25">
      <c r="A25" s="236">
        <v>6</v>
      </c>
      <c r="B25" s="236" t="s">
        <v>407</v>
      </c>
      <c r="C25" s="236"/>
      <c r="D25" s="600">
        <v>2288197.8000000003</v>
      </c>
      <c r="E25" s="600">
        <v>1301506.6716666669</v>
      </c>
      <c r="F25" s="600">
        <v>297577</v>
      </c>
      <c r="G25" s="600">
        <v>3292127.271666667</v>
      </c>
      <c r="H25" s="496"/>
    </row>
    <row r="26" spans="1:11" ht="14.25">
      <c r="A26" s="236">
        <v>7</v>
      </c>
      <c r="B26" s="236"/>
      <c r="C26" s="236"/>
      <c r="D26" s="600"/>
      <c r="E26" s="600"/>
      <c r="F26" s="600"/>
      <c r="G26" s="600"/>
      <c r="K26" s="100"/>
    </row>
    <row r="27" spans="1:11" ht="15" thickBot="1">
      <c r="A27" s="593">
        <v>8</v>
      </c>
      <c r="B27" s="593"/>
      <c r="C27" s="593"/>
      <c r="D27" s="601"/>
      <c r="E27" s="601"/>
      <c r="F27" s="601"/>
      <c r="G27" s="601"/>
    </row>
    <row r="28" spans="1:11" ht="15" thickBot="1">
      <c r="A28" s="594"/>
      <c r="B28" s="595" t="s">
        <v>274</v>
      </c>
      <c r="C28" s="595"/>
      <c r="D28" s="602">
        <v>10760507</v>
      </c>
      <c r="E28" s="602">
        <v>4912942.4316666666</v>
      </c>
      <c r="F28" s="602">
        <v>297577</v>
      </c>
      <c r="G28" s="603">
        <v>7149127.6316666678</v>
      </c>
    </row>
    <row r="30" spans="1:11" ht="25.5">
      <c r="A30" s="709" t="s">
        <v>567</v>
      </c>
      <c r="B30" s="709"/>
      <c r="C30" s="709"/>
      <c r="D30" s="709"/>
      <c r="E30" s="709"/>
      <c r="F30" s="709"/>
      <c r="G30" s="709"/>
    </row>
    <row r="31" spans="1:11" ht="15" thickBot="1">
      <c r="A31" s="235"/>
      <c r="B31" s="235"/>
      <c r="C31" s="235"/>
      <c r="D31" s="596"/>
      <c r="E31" s="596"/>
      <c r="F31" s="596"/>
      <c r="G31" s="596"/>
    </row>
    <row r="32" spans="1:11" ht="15.75" thickBot="1">
      <c r="A32" s="591" t="s">
        <v>1</v>
      </c>
      <c r="B32" s="592" t="s">
        <v>97</v>
      </c>
      <c r="C32" s="592" t="s">
        <v>281</v>
      </c>
      <c r="D32" s="604" t="s">
        <v>559</v>
      </c>
      <c r="E32" s="597" t="s">
        <v>402</v>
      </c>
      <c r="F32" s="597" t="s">
        <v>403</v>
      </c>
      <c r="G32" s="605" t="s">
        <v>560</v>
      </c>
    </row>
    <row r="33" spans="1:9" ht="14.25">
      <c r="A33" s="590">
        <v>1</v>
      </c>
      <c r="B33" s="590" t="s">
        <v>404</v>
      </c>
      <c r="C33" s="590"/>
      <c r="D33" s="599">
        <v>0</v>
      </c>
      <c r="E33" s="599">
        <v>0</v>
      </c>
      <c r="F33" s="599">
        <v>0</v>
      </c>
      <c r="G33" s="599">
        <v>0</v>
      </c>
    </row>
    <row r="34" spans="1:9" ht="14.25">
      <c r="A34" s="236">
        <v>2</v>
      </c>
      <c r="B34" s="236" t="s">
        <v>145</v>
      </c>
      <c r="C34" s="236"/>
      <c r="D34" s="600">
        <v>52057052</v>
      </c>
      <c r="E34" s="600">
        <v>0</v>
      </c>
      <c r="F34" s="599">
        <v>2602852.6</v>
      </c>
      <c r="G34" s="600">
        <v>49454199.399999999</v>
      </c>
      <c r="H34" s="88"/>
      <c r="I34" s="88"/>
    </row>
    <row r="35" spans="1:9" ht="14.25">
      <c r="A35" s="236">
        <v>3</v>
      </c>
      <c r="B35" s="236" t="s">
        <v>405</v>
      </c>
      <c r="C35" s="236"/>
      <c r="D35" s="600">
        <v>1259728.2</v>
      </c>
      <c r="E35" s="600">
        <v>227400</v>
      </c>
      <c r="F35" s="599">
        <v>270895.64</v>
      </c>
      <c r="G35" s="600">
        <v>1216232.56</v>
      </c>
      <c r="H35" s="88"/>
      <c r="I35" s="88"/>
    </row>
    <row r="36" spans="1:9" ht="14.25">
      <c r="A36" s="236">
        <v>4</v>
      </c>
      <c r="B36" s="236" t="s">
        <v>351</v>
      </c>
      <c r="C36" s="236"/>
      <c r="D36" s="600">
        <v>3688437.5999999996</v>
      </c>
      <c r="E36" s="600">
        <v>0</v>
      </c>
      <c r="F36" s="599">
        <v>737687.52</v>
      </c>
      <c r="G36" s="600">
        <v>2950750.0799999996</v>
      </c>
      <c r="H36" s="88"/>
      <c r="I36" s="88"/>
    </row>
    <row r="37" spans="1:9" ht="14.25">
      <c r="A37" s="236">
        <v>5</v>
      </c>
      <c r="B37" s="236" t="s">
        <v>406</v>
      </c>
      <c r="C37" s="236"/>
      <c r="D37" s="600"/>
      <c r="E37" s="600"/>
      <c r="F37" s="599">
        <v>0</v>
      </c>
      <c r="G37" s="600"/>
      <c r="H37" s="88"/>
      <c r="I37" s="88"/>
    </row>
    <row r="38" spans="1:9" ht="14.25">
      <c r="A38" s="236">
        <v>6</v>
      </c>
      <c r="B38" s="236" t="s">
        <v>407</v>
      </c>
      <c r="C38" s="236"/>
      <c r="D38" s="600">
        <v>6081627.2000000002</v>
      </c>
      <c r="E38" s="600">
        <v>608320</v>
      </c>
      <c r="F38" s="599">
        <v>1003929.6716666669</v>
      </c>
      <c r="G38" s="600">
        <v>5686017.5283333333</v>
      </c>
      <c r="H38" s="88"/>
      <c r="I38" s="88"/>
    </row>
    <row r="39" spans="1:9" ht="14.25">
      <c r="A39" s="236">
        <v>7</v>
      </c>
      <c r="B39" s="236"/>
      <c r="C39" s="236"/>
      <c r="D39" s="600"/>
      <c r="E39" s="600"/>
      <c r="F39" s="599">
        <v>0</v>
      </c>
      <c r="G39" s="600">
        <v>0</v>
      </c>
      <c r="H39" s="88"/>
      <c r="I39" s="88"/>
    </row>
    <row r="40" spans="1:9" ht="15" thickBot="1">
      <c r="A40" s="593">
        <v>8</v>
      </c>
      <c r="B40" s="593"/>
      <c r="C40" s="593"/>
      <c r="D40" s="601"/>
      <c r="E40" s="601"/>
      <c r="F40" s="601"/>
      <c r="G40" s="601">
        <v>0</v>
      </c>
      <c r="H40" s="88"/>
      <c r="I40" s="88"/>
    </row>
    <row r="41" spans="1:9" ht="15" thickBot="1">
      <c r="A41" s="594"/>
      <c r="B41" s="595" t="s">
        <v>274</v>
      </c>
      <c r="C41" s="595"/>
      <c r="D41" s="602"/>
      <c r="E41" s="602"/>
      <c r="F41" s="602"/>
      <c r="G41" s="603">
        <v>59307199.568333335</v>
      </c>
    </row>
    <row r="43" spans="1:9">
      <c r="F43" s="500" t="s">
        <v>408</v>
      </c>
      <c r="G43" s="500"/>
    </row>
    <row r="44" spans="1:9">
      <c r="F44" s="500" t="s">
        <v>621</v>
      </c>
      <c r="G44" s="500"/>
    </row>
  </sheetData>
  <mergeCells count="4">
    <mergeCell ref="A1:B1"/>
    <mergeCell ref="A3:G3"/>
    <mergeCell ref="A17:G17"/>
    <mergeCell ref="A30:G30"/>
  </mergeCells>
  <phoneticPr fontId="63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F54" sqref="A1:G54"/>
    </sheetView>
  </sheetViews>
  <sheetFormatPr defaultRowHeight="12.75"/>
  <cols>
    <col min="2" max="2" width="35.28515625" customWidth="1"/>
    <col min="3" max="3" width="15.28515625" customWidth="1"/>
    <col min="4" max="4" width="14.28515625" customWidth="1"/>
    <col min="5" max="5" width="16.42578125" customWidth="1"/>
    <col min="6" max="6" width="17.140625" customWidth="1"/>
  </cols>
  <sheetData>
    <row r="1" spans="1:6" ht="15">
      <c r="A1" s="268" t="s">
        <v>401</v>
      </c>
      <c r="B1" s="268" t="s">
        <v>618</v>
      </c>
      <c r="C1" s="237"/>
      <c r="D1" s="237"/>
      <c r="E1" s="237"/>
      <c r="F1" s="237"/>
    </row>
    <row r="2" spans="1:6" ht="15">
      <c r="A2" s="237" t="s">
        <v>292</v>
      </c>
      <c r="B2" s="269" t="s">
        <v>678</v>
      </c>
      <c r="C2" s="237"/>
      <c r="D2" s="237"/>
      <c r="E2" s="237"/>
      <c r="F2" s="237"/>
    </row>
    <row r="3" spans="1:6" ht="15.75" thickBot="1">
      <c r="A3" s="237"/>
      <c r="B3" s="237"/>
      <c r="C3" s="237"/>
      <c r="D3" s="238" t="s">
        <v>409</v>
      </c>
      <c r="E3" s="237"/>
      <c r="F3" s="239" t="s">
        <v>410</v>
      </c>
    </row>
    <row r="4" spans="1:6" ht="15.75">
      <c r="A4" s="710" t="s">
        <v>411</v>
      </c>
      <c r="B4" s="711"/>
      <c r="C4" s="711"/>
      <c r="D4" s="711"/>
      <c r="E4" s="711"/>
      <c r="F4" s="712"/>
    </row>
    <row r="5" spans="1:6" ht="15.75">
      <c r="A5" s="713" t="s">
        <v>1</v>
      </c>
      <c r="B5" s="715" t="s">
        <v>412</v>
      </c>
      <c r="C5" s="717" t="s">
        <v>413</v>
      </c>
      <c r="D5" s="717" t="s">
        <v>414</v>
      </c>
      <c r="E5" s="719" t="s">
        <v>415</v>
      </c>
      <c r="F5" s="720"/>
    </row>
    <row r="6" spans="1:6" ht="16.5" thickBot="1">
      <c r="A6" s="714"/>
      <c r="B6" s="716"/>
      <c r="C6" s="718"/>
      <c r="D6" s="718"/>
      <c r="E6" s="611">
        <v>2011</v>
      </c>
      <c r="F6" s="612">
        <v>2010</v>
      </c>
    </row>
    <row r="7" spans="1:6" ht="15.75">
      <c r="A7" s="609">
        <v>1</v>
      </c>
      <c r="B7" s="609" t="s">
        <v>416</v>
      </c>
      <c r="C7" s="609">
        <v>70</v>
      </c>
      <c r="D7" s="609">
        <v>11100</v>
      </c>
      <c r="E7" s="610">
        <v>20101</v>
      </c>
      <c r="F7" s="610">
        <v>21464.5</v>
      </c>
    </row>
    <row r="8" spans="1:6" ht="15.75">
      <c r="A8" s="242" t="s">
        <v>384</v>
      </c>
      <c r="B8" s="243" t="s">
        <v>417</v>
      </c>
      <c r="C8" s="244">
        <v>701702703</v>
      </c>
      <c r="D8" s="240">
        <v>11101</v>
      </c>
      <c r="E8" s="244"/>
      <c r="F8" s="244">
        <v>21464.5</v>
      </c>
    </row>
    <row r="9" spans="1:6" ht="15.75">
      <c r="A9" s="242" t="s">
        <v>385</v>
      </c>
      <c r="B9" s="243" t="s">
        <v>418</v>
      </c>
      <c r="C9" s="240">
        <v>704</v>
      </c>
      <c r="D9" s="240">
        <v>11102</v>
      </c>
      <c r="E9" s="244">
        <v>20101</v>
      </c>
      <c r="F9" s="244">
        <v>0</v>
      </c>
    </row>
    <row r="10" spans="1:6" ht="15.75">
      <c r="A10" s="242" t="s">
        <v>419</v>
      </c>
      <c r="B10" s="243" t="s">
        <v>420</v>
      </c>
      <c r="C10" s="240">
        <v>705</v>
      </c>
      <c r="D10" s="240">
        <v>11103</v>
      </c>
      <c r="E10" s="244">
        <v>0</v>
      </c>
      <c r="F10" s="244">
        <v>0</v>
      </c>
    </row>
    <row r="11" spans="1:6" ht="15.75">
      <c r="A11" s="240">
        <v>2</v>
      </c>
      <c r="B11" s="240" t="s">
        <v>421</v>
      </c>
      <c r="C11" s="240">
        <v>708</v>
      </c>
      <c r="D11" s="240">
        <v>11104</v>
      </c>
      <c r="E11" s="244">
        <v>0</v>
      </c>
      <c r="F11" s="244">
        <v>0</v>
      </c>
    </row>
    <row r="12" spans="1:6" ht="15.75">
      <c r="A12" s="242" t="s">
        <v>384</v>
      </c>
      <c r="B12" s="240" t="s">
        <v>422</v>
      </c>
      <c r="C12" s="240">
        <v>7081</v>
      </c>
      <c r="D12" s="240">
        <v>111041</v>
      </c>
      <c r="E12" s="244"/>
      <c r="F12" s="241"/>
    </row>
    <row r="13" spans="1:6" ht="15.75">
      <c r="A13" s="242" t="s">
        <v>385</v>
      </c>
      <c r="B13" s="240" t="s">
        <v>423</v>
      </c>
      <c r="C13" s="240">
        <v>7082</v>
      </c>
      <c r="D13" s="240">
        <v>111042</v>
      </c>
      <c r="E13" s="244">
        <v>0</v>
      </c>
      <c r="F13" s="244">
        <v>0</v>
      </c>
    </row>
    <row r="14" spans="1:6" ht="15.75">
      <c r="A14" s="242" t="s">
        <v>419</v>
      </c>
      <c r="B14" s="240" t="s">
        <v>424</v>
      </c>
      <c r="C14" s="240">
        <v>7083</v>
      </c>
      <c r="D14" s="240">
        <v>111043</v>
      </c>
      <c r="E14" s="244"/>
      <c r="F14" s="241"/>
    </row>
    <row r="15" spans="1:6" ht="29.25" customHeight="1">
      <c r="A15" s="245">
        <v>3</v>
      </c>
      <c r="B15" s="246" t="s">
        <v>425</v>
      </c>
      <c r="C15" s="245">
        <v>71</v>
      </c>
      <c r="D15" s="245">
        <v>11201</v>
      </c>
      <c r="E15" s="247">
        <v>0</v>
      </c>
      <c r="F15" s="247">
        <v>0</v>
      </c>
    </row>
    <row r="16" spans="1:6" ht="15.75">
      <c r="A16" s="240"/>
      <c r="B16" s="249" t="s">
        <v>426</v>
      </c>
      <c r="C16" s="240"/>
      <c r="D16" s="240">
        <v>112011</v>
      </c>
      <c r="E16" s="244">
        <v>0</v>
      </c>
      <c r="F16" s="244">
        <v>0</v>
      </c>
    </row>
    <row r="17" spans="1:6" ht="23.25" customHeight="1">
      <c r="A17" s="240"/>
      <c r="B17" s="249" t="s">
        <v>427</v>
      </c>
      <c r="C17" s="240"/>
      <c r="D17" s="240">
        <v>112012</v>
      </c>
      <c r="E17" s="244">
        <v>0</v>
      </c>
      <c r="F17" s="244">
        <v>0</v>
      </c>
    </row>
    <row r="18" spans="1:6" ht="28.5" customHeight="1">
      <c r="A18" s="245">
        <v>4</v>
      </c>
      <c r="B18" s="250" t="s">
        <v>428</v>
      </c>
      <c r="C18" s="245">
        <v>72</v>
      </c>
      <c r="D18" s="245">
        <v>11300</v>
      </c>
      <c r="E18" s="247"/>
      <c r="F18" s="248"/>
    </row>
    <row r="19" spans="1:6" ht="24.75" customHeight="1">
      <c r="A19" s="240"/>
      <c r="B19" s="251" t="s">
        <v>429</v>
      </c>
      <c r="C19" s="240"/>
      <c r="D19" s="240">
        <v>11301</v>
      </c>
      <c r="E19" s="244"/>
      <c r="F19" s="241"/>
    </row>
    <row r="20" spans="1:6" ht="18.75" customHeight="1">
      <c r="A20" s="240">
        <v>5</v>
      </c>
      <c r="B20" s="252" t="s">
        <v>430</v>
      </c>
      <c r="C20" s="240">
        <v>73</v>
      </c>
      <c r="D20" s="240">
        <v>11400</v>
      </c>
      <c r="E20" s="244"/>
      <c r="F20" s="241"/>
    </row>
    <row r="21" spans="1:6" ht="15.75">
      <c r="A21" s="240">
        <v>6</v>
      </c>
      <c r="B21" s="252" t="s">
        <v>431</v>
      </c>
      <c r="C21" s="240">
        <v>75</v>
      </c>
      <c r="D21" s="240">
        <v>11500</v>
      </c>
      <c r="E21" s="244"/>
      <c r="F21" s="241"/>
    </row>
    <row r="22" spans="1:6" ht="27.75" customHeight="1" thickBot="1">
      <c r="A22" s="606">
        <v>7</v>
      </c>
      <c r="B22" s="607" t="s">
        <v>432</v>
      </c>
      <c r="C22" s="606">
        <v>77</v>
      </c>
      <c r="D22" s="606">
        <v>11600</v>
      </c>
      <c r="E22" s="608">
        <v>0</v>
      </c>
      <c r="F22" s="608">
        <v>0</v>
      </c>
    </row>
    <row r="23" spans="1:6" ht="16.5" thickBot="1">
      <c r="A23" s="613"/>
      <c r="B23" s="614" t="s">
        <v>433</v>
      </c>
      <c r="C23" s="614"/>
      <c r="D23" s="615">
        <v>11800</v>
      </c>
      <c r="E23" s="616">
        <v>20101</v>
      </c>
      <c r="F23" s="617">
        <v>21464.5</v>
      </c>
    </row>
    <row r="24" spans="1:6" ht="15">
      <c r="A24" s="237"/>
      <c r="B24" s="237"/>
      <c r="C24" s="237"/>
      <c r="D24" s="237"/>
      <c r="E24" s="237"/>
      <c r="F24" s="237"/>
    </row>
    <row r="25" spans="1:6" ht="15">
      <c r="A25" s="237"/>
      <c r="B25" s="237"/>
      <c r="C25" s="237"/>
      <c r="D25" s="237"/>
      <c r="E25" s="269" t="s">
        <v>408</v>
      </c>
      <c r="F25" s="237"/>
    </row>
    <row r="26" spans="1:6">
      <c r="E26" s="21" t="s">
        <v>621</v>
      </c>
    </row>
  </sheetData>
  <mergeCells count="6">
    <mergeCell ref="A4:F4"/>
    <mergeCell ref="A5:A6"/>
    <mergeCell ref="B5:B6"/>
    <mergeCell ref="C5:C6"/>
    <mergeCell ref="D5:D6"/>
    <mergeCell ref="E5:F5"/>
  </mergeCells>
  <phoneticPr fontId="63" type="noConversion"/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8"/>
  <sheetViews>
    <sheetView topLeftCell="A4" workbookViewId="0">
      <selection activeCell="F54" sqref="A1:G54"/>
    </sheetView>
  </sheetViews>
  <sheetFormatPr defaultRowHeight="12.75"/>
  <cols>
    <col min="1" max="1" width="6.7109375" customWidth="1"/>
    <col min="2" max="2" width="17" customWidth="1"/>
    <col min="3" max="3" width="14.85546875" customWidth="1"/>
    <col min="4" max="4" width="11.5703125" customWidth="1"/>
    <col min="5" max="5" width="12" customWidth="1"/>
    <col min="6" max="6" width="11.85546875" customWidth="1"/>
  </cols>
  <sheetData>
    <row r="1" spans="1:6" ht="15">
      <c r="A1" s="268" t="s">
        <v>401</v>
      </c>
      <c r="B1" s="268" t="s">
        <v>618</v>
      </c>
    </row>
    <row r="2" spans="1:6" ht="15">
      <c r="A2" s="237" t="s">
        <v>292</v>
      </c>
      <c r="B2" s="237" t="s">
        <v>678</v>
      </c>
    </row>
    <row r="3" spans="1:6" ht="13.5" thickBot="1">
      <c r="C3" t="s">
        <v>434</v>
      </c>
      <c r="F3" s="239" t="s">
        <v>410</v>
      </c>
    </row>
    <row r="4" spans="1:6" ht="14.25">
      <c r="A4" s="722" t="s">
        <v>1</v>
      </c>
      <c r="B4" s="724" t="s">
        <v>435</v>
      </c>
      <c r="C4" s="726" t="s">
        <v>413</v>
      </c>
      <c r="D4" s="726" t="s">
        <v>414</v>
      </c>
      <c r="E4" s="728" t="s">
        <v>415</v>
      </c>
      <c r="F4" s="729"/>
    </row>
    <row r="5" spans="1:6" ht="15" thickBot="1">
      <c r="A5" s="723"/>
      <c r="B5" s="725"/>
      <c r="C5" s="727"/>
      <c r="D5" s="727"/>
      <c r="E5" s="620">
        <v>2011</v>
      </c>
      <c r="F5" s="621">
        <v>2010</v>
      </c>
    </row>
    <row r="6" spans="1:6" ht="14.25">
      <c r="A6" s="618">
        <v>1</v>
      </c>
      <c r="B6" s="618" t="s">
        <v>436</v>
      </c>
      <c r="C6" s="618">
        <v>60</v>
      </c>
      <c r="D6" s="618">
        <v>12100</v>
      </c>
      <c r="E6" s="619">
        <v>3456.4011700000001</v>
      </c>
      <c r="F6" s="619">
        <v>7225.0929999999998</v>
      </c>
    </row>
    <row r="7" spans="1:6" ht="14.25">
      <c r="A7" s="254" t="s">
        <v>384</v>
      </c>
      <c r="B7" s="254" t="s">
        <v>437</v>
      </c>
      <c r="C7" s="255">
        <v>601602</v>
      </c>
      <c r="D7" s="254">
        <v>12101</v>
      </c>
      <c r="E7" s="275">
        <v>3456.4011700000001</v>
      </c>
      <c r="F7" s="275">
        <v>7225.0929999999998</v>
      </c>
    </row>
    <row r="8" spans="1:6" ht="14.25">
      <c r="A8" s="254" t="s">
        <v>385</v>
      </c>
      <c r="B8" s="256" t="s">
        <v>438</v>
      </c>
      <c r="C8" s="254"/>
      <c r="D8" s="254">
        <v>12102</v>
      </c>
      <c r="E8" s="275">
        <v>0</v>
      </c>
      <c r="F8" s="275">
        <v>0</v>
      </c>
    </row>
    <row r="9" spans="1:6" ht="14.25">
      <c r="A9" s="254" t="s">
        <v>419</v>
      </c>
      <c r="B9" s="254" t="s">
        <v>439</v>
      </c>
      <c r="C9" s="257" t="s">
        <v>440</v>
      </c>
      <c r="D9" s="254">
        <v>12103</v>
      </c>
      <c r="E9" s="275"/>
      <c r="F9" s="275"/>
    </row>
    <row r="10" spans="1:6" ht="14.25">
      <c r="A10" s="254" t="s">
        <v>441</v>
      </c>
      <c r="B10" s="256" t="s">
        <v>442</v>
      </c>
      <c r="C10" s="257"/>
      <c r="D10" s="254">
        <v>12104</v>
      </c>
      <c r="E10" s="275"/>
      <c r="F10" s="275"/>
    </row>
    <row r="11" spans="1:6" ht="14.25">
      <c r="A11" s="254" t="s">
        <v>443</v>
      </c>
      <c r="B11" s="254" t="s">
        <v>444</v>
      </c>
      <c r="C11" s="257" t="s">
        <v>445</v>
      </c>
      <c r="D11" s="254">
        <v>12105</v>
      </c>
      <c r="E11" s="275"/>
      <c r="F11" s="275"/>
    </row>
    <row r="12" spans="1:6" ht="14.25">
      <c r="A12" s="256">
        <v>2</v>
      </c>
      <c r="B12" s="256" t="s">
        <v>446</v>
      </c>
      <c r="C12" s="256">
        <v>64</v>
      </c>
      <c r="D12" s="256">
        <v>12200</v>
      </c>
      <c r="E12" s="276">
        <v>5996.540782</v>
      </c>
      <c r="F12" s="276">
        <v>6248.9919999999993</v>
      </c>
    </row>
    <row r="13" spans="1:6" ht="14.25">
      <c r="A13" s="256" t="s">
        <v>384</v>
      </c>
      <c r="B13" s="256" t="s">
        <v>447</v>
      </c>
      <c r="C13" s="256">
        <v>641</v>
      </c>
      <c r="D13" s="256">
        <v>12201</v>
      </c>
      <c r="E13" s="277">
        <v>5138.3459999999995</v>
      </c>
      <c r="F13" s="277">
        <v>5354.7079999999996</v>
      </c>
    </row>
    <row r="14" spans="1:6" ht="14.25">
      <c r="A14" s="256" t="s">
        <v>385</v>
      </c>
      <c r="B14" s="256" t="s">
        <v>448</v>
      </c>
      <c r="C14" s="256">
        <v>644</v>
      </c>
      <c r="D14" s="256">
        <v>12202</v>
      </c>
      <c r="E14" s="277">
        <v>858.19478200000015</v>
      </c>
      <c r="F14" s="277">
        <v>894.28399999999999</v>
      </c>
    </row>
    <row r="15" spans="1:6" ht="14.25">
      <c r="A15" s="256">
        <v>3</v>
      </c>
      <c r="B15" s="256" t="s">
        <v>449</v>
      </c>
      <c r="C15" s="256">
        <v>68</v>
      </c>
      <c r="D15" s="256">
        <v>12300</v>
      </c>
      <c r="E15" s="277">
        <v>5590.548831666667</v>
      </c>
      <c r="F15" s="277">
        <v>5197.5159999999996</v>
      </c>
    </row>
    <row r="16" spans="1:6" ht="14.25">
      <c r="A16" s="256">
        <v>4</v>
      </c>
      <c r="B16" s="256" t="s">
        <v>450</v>
      </c>
      <c r="C16" s="256">
        <v>61</v>
      </c>
      <c r="D16" s="256">
        <v>12400</v>
      </c>
      <c r="E16" s="277">
        <v>1356.5210699999998</v>
      </c>
      <c r="F16" s="277">
        <v>363.39</v>
      </c>
    </row>
    <row r="17" spans="1:6" ht="14.25">
      <c r="A17" s="256" t="s">
        <v>384</v>
      </c>
      <c r="B17" s="256" t="s">
        <v>451</v>
      </c>
      <c r="C17" s="256"/>
      <c r="D17" s="256">
        <v>12401</v>
      </c>
      <c r="E17" s="277"/>
      <c r="F17" s="276"/>
    </row>
    <row r="18" spans="1:6" ht="14.25">
      <c r="A18" s="256" t="s">
        <v>385</v>
      </c>
      <c r="B18" s="256" t="s">
        <v>452</v>
      </c>
      <c r="C18" s="256">
        <v>611</v>
      </c>
      <c r="D18" s="256">
        <v>12402</v>
      </c>
      <c r="E18" s="277">
        <v>1356.5210699999998</v>
      </c>
      <c r="F18" s="277">
        <v>363.39</v>
      </c>
    </row>
    <row r="19" spans="1:6" ht="14.25">
      <c r="A19" s="256" t="s">
        <v>419</v>
      </c>
      <c r="B19" s="256" t="s">
        <v>422</v>
      </c>
      <c r="C19" s="256">
        <v>613</v>
      </c>
      <c r="D19" s="256">
        <v>12403</v>
      </c>
      <c r="E19" s="277"/>
      <c r="F19" s="276"/>
    </row>
    <row r="20" spans="1:6" ht="14.25">
      <c r="A20" s="256" t="s">
        <v>441</v>
      </c>
      <c r="B20" s="256" t="s">
        <v>453</v>
      </c>
      <c r="C20" s="256">
        <v>615</v>
      </c>
      <c r="D20" s="256">
        <v>12404</v>
      </c>
      <c r="E20" s="277">
        <v>0</v>
      </c>
      <c r="F20" s="277">
        <v>0</v>
      </c>
    </row>
    <row r="21" spans="1:6" ht="14.25">
      <c r="A21" s="256" t="s">
        <v>443</v>
      </c>
      <c r="B21" s="256" t="s">
        <v>454</v>
      </c>
      <c r="C21" s="256">
        <v>616</v>
      </c>
      <c r="D21" s="256">
        <v>12405</v>
      </c>
      <c r="E21" s="277"/>
      <c r="F21" s="276"/>
    </row>
    <row r="22" spans="1:6" ht="14.25">
      <c r="A22" s="256" t="s">
        <v>455</v>
      </c>
      <c r="B22" s="256" t="s">
        <v>456</v>
      </c>
      <c r="C22" s="256">
        <v>617</v>
      </c>
      <c r="D22" s="256">
        <v>12406</v>
      </c>
      <c r="E22" s="277"/>
      <c r="F22" s="276"/>
    </row>
    <row r="23" spans="1:6" ht="14.25">
      <c r="A23" s="256" t="s">
        <v>457</v>
      </c>
      <c r="B23" s="256" t="s">
        <v>458</v>
      </c>
      <c r="C23" s="256">
        <v>618</v>
      </c>
      <c r="D23" s="256">
        <v>12407</v>
      </c>
      <c r="E23" s="277"/>
      <c r="F23" s="276"/>
    </row>
    <row r="24" spans="1:6" ht="14.25">
      <c r="A24" s="256" t="s">
        <v>459</v>
      </c>
      <c r="B24" s="256" t="s">
        <v>460</v>
      </c>
      <c r="C24" s="256">
        <v>623</v>
      </c>
      <c r="D24" s="256">
        <v>12408</v>
      </c>
      <c r="E24" s="277"/>
      <c r="F24" s="278"/>
    </row>
    <row r="25" spans="1:6" ht="14.25">
      <c r="A25" s="256" t="s">
        <v>461</v>
      </c>
      <c r="B25" s="256" t="s">
        <v>462</v>
      </c>
      <c r="C25" s="256">
        <v>624</v>
      </c>
      <c r="D25" s="256">
        <v>12409</v>
      </c>
      <c r="E25" s="276"/>
      <c r="F25" s="276"/>
    </row>
    <row r="26" spans="1:6" ht="14.25">
      <c r="A26" s="256" t="s">
        <v>463</v>
      </c>
      <c r="B26" s="256" t="s">
        <v>464</v>
      </c>
      <c r="C26" s="256">
        <v>625</v>
      </c>
      <c r="D26" s="256">
        <v>12410</v>
      </c>
      <c r="E26" s="276"/>
      <c r="F26" s="276"/>
    </row>
    <row r="27" spans="1:6" ht="14.25">
      <c r="A27" s="256" t="s">
        <v>465</v>
      </c>
      <c r="B27" s="256" t="s">
        <v>466</v>
      </c>
      <c r="C27" s="256">
        <v>626</v>
      </c>
      <c r="D27" s="256">
        <v>12411</v>
      </c>
      <c r="E27" s="276"/>
      <c r="F27" s="276"/>
    </row>
    <row r="28" spans="1:6" ht="14.25">
      <c r="A28" s="256" t="s">
        <v>467</v>
      </c>
      <c r="B28" s="256" t="s">
        <v>468</v>
      </c>
      <c r="C28" s="256">
        <v>627</v>
      </c>
      <c r="D28" s="256">
        <v>12412</v>
      </c>
      <c r="E28" s="276">
        <v>0</v>
      </c>
      <c r="F28" s="276">
        <v>0</v>
      </c>
    </row>
    <row r="29" spans="1:6" ht="14.25">
      <c r="A29" s="256"/>
      <c r="B29" s="258" t="s">
        <v>469</v>
      </c>
      <c r="C29" s="256">
        <v>6271</v>
      </c>
      <c r="D29" s="256">
        <v>124121</v>
      </c>
      <c r="E29" s="276"/>
      <c r="F29" s="276"/>
    </row>
    <row r="30" spans="1:6" ht="14.25">
      <c r="A30" s="256"/>
      <c r="B30" s="258" t="s">
        <v>470</v>
      </c>
      <c r="C30" s="256">
        <v>6272</v>
      </c>
      <c r="D30" s="256">
        <v>124122</v>
      </c>
      <c r="E30" s="276"/>
      <c r="F30" s="276"/>
    </row>
    <row r="31" spans="1:6" ht="14.25">
      <c r="A31" s="256" t="s">
        <v>471</v>
      </c>
      <c r="B31" s="256" t="s">
        <v>472</v>
      </c>
      <c r="C31" s="256">
        <v>628</v>
      </c>
      <c r="D31" s="256">
        <v>12413</v>
      </c>
      <c r="E31" s="276"/>
      <c r="F31" s="276"/>
    </row>
    <row r="32" spans="1:6" ht="14.25">
      <c r="A32" s="256">
        <v>5</v>
      </c>
      <c r="B32" s="256" t="s">
        <v>473</v>
      </c>
      <c r="C32" s="256">
        <v>63</v>
      </c>
      <c r="D32" s="256">
        <v>12500</v>
      </c>
      <c r="E32" s="277"/>
      <c r="F32" s="276"/>
    </row>
    <row r="33" spans="1:6" ht="14.25">
      <c r="A33" s="254" t="s">
        <v>384</v>
      </c>
      <c r="B33" s="256" t="s">
        <v>474</v>
      </c>
      <c r="C33" s="256">
        <v>632</v>
      </c>
      <c r="D33" s="256">
        <v>12501</v>
      </c>
      <c r="E33" s="277"/>
      <c r="F33" s="276"/>
    </row>
    <row r="34" spans="1:6" ht="14.25">
      <c r="A34" s="254" t="s">
        <v>385</v>
      </c>
      <c r="B34" s="256" t="s">
        <v>475</v>
      </c>
      <c r="C34" s="256">
        <v>633</v>
      </c>
      <c r="D34" s="256">
        <v>12502</v>
      </c>
      <c r="E34" s="276"/>
      <c r="F34" s="276"/>
    </row>
    <row r="35" spans="1:6" ht="14.25">
      <c r="A35" s="254" t="s">
        <v>419</v>
      </c>
      <c r="B35" s="256" t="s">
        <v>476</v>
      </c>
      <c r="C35" s="256">
        <v>634</v>
      </c>
      <c r="D35" s="256">
        <v>12503</v>
      </c>
      <c r="E35" s="277"/>
      <c r="F35" s="276"/>
    </row>
    <row r="36" spans="1:6" ht="15" thickBot="1">
      <c r="A36" s="622" t="s">
        <v>441</v>
      </c>
      <c r="B36" s="623" t="s">
        <v>477</v>
      </c>
      <c r="C36" s="624">
        <v>635638</v>
      </c>
      <c r="D36" s="623">
        <v>12504</v>
      </c>
      <c r="E36" s="625"/>
      <c r="F36" s="626"/>
    </row>
    <row r="37" spans="1:6" ht="15" thickBot="1">
      <c r="A37" s="627"/>
      <c r="B37" s="628" t="s">
        <v>478</v>
      </c>
      <c r="C37" s="629"/>
      <c r="D37" s="628">
        <v>12505</v>
      </c>
      <c r="E37" s="630">
        <v>16400.011853666667</v>
      </c>
      <c r="F37" s="631">
        <v>19034.990999999998</v>
      </c>
    </row>
    <row r="38" spans="1:6" ht="14.25">
      <c r="A38" s="262"/>
      <c r="B38" s="262"/>
      <c r="C38" s="262"/>
      <c r="D38" s="262"/>
      <c r="E38" s="263"/>
      <c r="F38" s="264"/>
    </row>
    <row r="39" spans="1:6" ht="14.25">
      <c r="A39" s="265"/>
      <c r="B39" s="256" t="s">
        <v>479</v>
      </c>
      <c r="C39" s="265"/>
      <c r="D39" s="265"/>
      <c r="E39" s="253">
        <v>2011</v>
      </c>
      <c r="F39" s="253">
        <v>2010</v>
      </c>
    </row>
    <row r="40" spans="1:6" ht="14.25">
      <c r="A40" s="259">
        <v>1</v>
      </c>
      <c r="B40" s="256" t="s">
        <v>480</v>
      </c>
      <c r="C40" s="259"/>
      <c r="D40" s="259">
        <v>14000</v>
      </c>
      <c r="E40" s="260">
        <v>16.5</v>
      </c>
      <c r="F40" s="261"/>
    </row>
    <row r="41" spans="1:6" ht="14.25">
      <c r="A41" s="259">
        <v>2</v>
      </c>
      <c r="B41" s="256" t="s">
        <v>481</v>
      </c>
      <c r="C41" s="259"/>
      <c r="D41" s="259">
        <v>15000</v>
      </c>
      <c r="E41" s="260"/>
      <c r="F41" s="261"/>
    </row>
    <row r="42" spans="1:6" ht="14.25">
      <c r="A42" s="265" t="s">
        <v>384</v>
      </c>
      <c r="B42" s="266" t="s">
        <v>482</v>
      </c>
      <c r="C42" s="265"/>
      <c r="D42" s="259">
        <v>15001</v>
      </c>
      <c r="E42" s="265"/>
      <c r="F42" s="265"/>
    </row>
    <row r="43" spans="1:6" ht="14.25">
      <c r="A43" s="265"/>
      <c r="B43" s="267" t="s">
        <v>483</v>
      </c>
      <c r="C43" s="265"/>
      <c r="D43" s="259">
        <v>150011</v>
      </c>
      <c r="E43" s="265"/>
      <c r="F43" s="265"/>
    </row>
    <row r="44" spans="1:6" ht="14.25">
      <c r="A44" s="265" t="s">
        <v>385</v>
      </c>
      <c r="B44" s="266" t="s">
        <v>484</v>
      </c>
      <c r="C44" s="265"/>
      <c r="D44" s="259">
        <v>15002</v>
      </c>
      <c r="E44" s="265"/>
      <c r="F44" s="265"/>
    </row>
    <row r="45" spans="1:6" ht="14.25">
      <c r="A45" s="265"/>
      <c r="B45" s="267" t="s">
        <v>485</v>
      </c>
      <c r="C45" s="265"/>
      <c r="D45" s="259">
        <v>150021</v>
      </c>
      <c r="E45" s="265"/>
      <c r="F45" s="265"/>
    </row>
    <row r="47" spans="1:6" ht="15">
      <c r="C47" s="721" t="s">
        <v>408</v>
      </c>
      <c r="D47" s="721"/>
      <c r="E47" s="721"/>
      <c r="F47" s="721"/>
    </row>
    <row r="48" spans="1:6">
      <c r="C48" s="21"/>
      <c r="D48" s="21" t="s">
        <v>621</v>
      </c>
      <c r="E48" s="21"/>
      <c r="F48" s="21"/>
    </row>
  </sheetData>
  <mergeCells count="6">
    <mergeCell ref="C47:F47"/>
    <mergeCell ref="A4:A5"/>
    <mergeCell ref="B4:B5"/>
    <mergeCell ref="C4:C5"/>
    <mergeCell ref="D4:D5"/>
    <mergeCell ref="E4:F4"/>
  </mergeCells>
  <phoneticPr fontId="63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F54" sqref="A1:G54"/>
    </sheetView>
  </sheetViews>
  <sheetFormatPr defaultRowHeight="12.75"/>
  <cols>
    <col min="1" max="1" width="6.85546875" customWidth="1"/>
    <col min="2" max="2" width="7.140625" customWidth="1"/>
    <col min="3" max="3" width="33.5703125" customWidth="1"/>
    <col min="4" max="4" width="19.85546875" style="88" customWidth="1"/>
  </cols>
  <sheetData>
    <row r="1" spans="1:4">
      <c r="A1" s="731" t="s">
        <v>401</v>
      </c>
      <c r="B1" s="731"/>
      <c r="C1" s="99" t="s">
        <v>618</v>
      </c>
      <c r="D1" s="270"/>
    </row>
    <row r="2" spans="1:4">
      <c r="A2" s="632" t="s">
        <v>292</v>
      </c>
      <c r="B2" s="632"/>
      <c r="C2" s="99" t="s">
        <v>678</v>
      </c>
      <c r="D2" s="270"/>
    </row>
    <row r="3" spans="1:4" ht="11.25" customHeight="1">
      <c r="A3" s="632"/>
      <c r="B3" s="632"/>
      <c r="C3" s="633"/>
      <c r="D3" s="270" t="s">
        <v>486</v>
      </c>
    </row>
    <row r="4" spans="1:4" ht="15.75" customHeight="1">
      <c r="A4" s="634" t="s">
        <v>1</v>
      </c>
      <c r="B4" s="634"/>
      <c r="C4" s="634" t="s">
        <v>487</v>
      </c>
      <c r="D4" s="639" t="s">
        <v>489</v>
      </c>
    </row>
    <row r="5" spans="1:4">
      <c r="A5" s="634">
        <v>1</v>
      </c>
      <c r="B5" s="635" t="s">
        <v>490</v>
      </c>
      <c r="C5" s="635" t="s">
        <v>491</v>
      </c>
      <c r="D5" s="81"/>
    </row>
    <row r="6" spans="1:4" ht="14.25" customHeight="1">
      <c r="A6" s="634">
        <v>2</v>
      </c>
      <c r="B6" s="635" t="s">
        <v>490</v>
      </c>
      <c r="C6" s="636" t="s">
        <v>492</v>
      </c>
      <c r="D6" s="81"/>
    </row>
    <row r="7" spans="1:4" ht="15" customHeight="1">
      <c r="A7" s="634">
        <v>3</v>
      </c>
      <c r="B7" s="635" t="s">
        <v>490</v>
      </c>
      <c r="C7" s="636" t="s">
        <v>493</v>
      </c>
      <c r="D7" s="81"/>
    </row>
    <row r="8" spans="1:4">
      <c r="A8" s="634">
        <v>4</v>
      </c>
      <c r="B8" s="635" t="s">
        <v>490</v>
      </c>
      <c r="C8" s="636" t="s">
        <v>494</v>
      </c>
      <c r="D8" s="81"/>
    </row>
    <row r="9" spans="1:4" ht="11.25" customHeight="1">
      <c r="A9" s="634">
        <v>5</v>
      </c>
      <c r="B9" s="635" t="s">
        <v>490</v>
      </c>
      <c r="C9" s="636" t="s">
        <v>495</v>
      </c>
      <c r="D9" s="81"/>
    </row>
    <row r="10" spans="1:4" ht="11.25" customHeight="1">
      <c r="A10" s="634">
        <v>6</v>
      </c>
      <c r="B10" s="635" t="s">
        <v>490</v>
      </c>
      <c r="C10" s="636" t="s">
        <v>496</v>
      </c>
      <c r="D10" s="81"/>
    </row>
    <row r="11" spans="1:4" ht="13.5" customHeight="1">
      <c r="A11" s="634">
        <v>7</v>
      </c>
      <c r="B11" s="635" t="s">
        <v>490</v>
      </c>
      <c r="C11" s="636" t="s">
        <v>497</v>
      </c>
      <c r="D11" s="81"/>
    </row>
    <row r="12" spans="1:4">
      <c r="A12" s="634">
        <v>8</v>
      </c>
      <c r="B12" s="635" t="s">
        <v>490</v>
      </c>
      <c r="C12" s="636" t="s">
        <v>498</v>
      </c>
      <c r="D12" s="81">
        <v>0</v>
      </c>
    </row>
    <row r="13" spans="1:4" ht="11.25" customHeight="1">
      <c r="A13" s="634" t="s">
        <v>4</v>
      </c>
      <c r="B13" s="634"/>
      <c r="C13" s="637" t="s">
        <v>499</v>
      </c>
      <c r="D13" s="81">
        <v>0</v>
      </c>
    </row>
    <row r="14" spans="1:4">
      <c r="A14" s="634">
        <v>9</v>
      </c>
      <c r="B14" s="635" t="s">
        <v>500</v>
      </c>
      <c r="C14" s="636" t="s">
        <v>501</v>
      </c>
      <c r="D14" s="81"/>
    </row>
    <row r="15" spans="1:4" ht="13.5" customHeight="1">
      <c r="A15" s="634">
        <v>10</v>
      </c>
      <c r="B15" s="635" t="s">
        <v>500</v>
      </c>
      <c r="C15" s="636" t="s">
        <v>502</v>
      </c>
      <c r="D15" s="81">
        <v>0</v>
      </c>
    </row>
    <row r="16" spans="1:4" ht="12.75" customHeight="1">
      <c r="A16" s="634">
        <v>11</v>
      </c>
      <c r="B16" s="635" t="s">
        <v>500</v>
      </c>
      <c r="C16" s="636" t="s">
        <v>503</v>
      </c>
      <c r="D16" s="81" t="s">
        <v>133</v>
      </c>
    </row>
    <row r="17" spans="1:4" ht="14.25" customHeight="1">
      <c r="A17" s="634" t="s">
        <v>19</v>
      </c>
      <c r="B17" s="634"/>
      <c r="C17" s="637" t="s">
        <v>504</v>
      </c>
      <c r="D17" s="81">
        <v>0</v>
      </c>
    </row>
    <row r="18" spans="1:4" ht="15.75" customHeight="1">
      <c r="A18" s="635">
        <v>12</v>
      </c>
      <c r="B18" s="635" t="s">
        <v>505</v>
      </c>
      <c r="C18" s="636" t="s">
        <v>506</v>
      </c>
      <c r="D18" s="81">
        <v>0</v>
      </c>
    </row>
    <row r="19" spans="1:4" ht="14.25" customHeight="1">
      <c r="A19" s="635">
        <v>13</v>
      </c>
      <c r="B19" s="635" t="s">
        <v>505</v>
      </c>
      <c r="C19" s="636" t="s">
        <v>507</v>
      </c>
      <c r="D19" s="81">
        <v>0</v>
      </c>
    </row>
    <row r="20" spans="1:4" ht="13.5" customHeight="1">
      <c r="A20" s="635">
        <v>14</v>
      </c>
      <c r="B20" s="635" t="s">
        <v>505</v>
      </c>
      <c r="C20" s="636" t="s">
        <v>508</v>
      </c>
      <c r="D20" s="81">
        <v>0</v>
      </c>
    </row>
    <row r="21" spans="1:4" ht="12" customHeight="1">
      <c r="A21" s="635">
        <v>15</v>
      </c>
      <c r="B21" s="635" t="s">
        <v>505</v>
      </c>
      <c r="C21" s="636" t="s">
        <v>509</v>
      </c>
      <c r="D21" s="81">
        <v>0</v>
      </c>
    </row>
    <row r="22" spans="1:4" ht="12.75" customHeight="1">
      <c r="A22" s="635">
        <v>16</v>
      </c>
      <c r="B22" s="635" t="s">
        <v>505</v>
      </c>
      <c r="C22" s="636" t="s">
        <v>510</v>
      </c>
      <c r="D22" s="81">
        <v>0</v>
      </c>
    </row>
    <row r="23" spans="1:4" ht="14.25" customHeight="1">
      <c r="A23" s="635">
        <v>17</v>
      </c>
      <c r="B23" s="635" t="s">
        <v>505</v>
      </c>
      <c r="C23" s="636" t="s">
        <v>511</v>
      </c>
      <c r="D23" s="81">
        <v>0</v>
      </c>
    </row>
    <row r="24" spans="1:4" ht="14.25" customHeight="1">
      <c r="A24" s="635">
        <v>18</v>
      </c>
      <c r="B24" s="635" t="s">
        <v>505</v>
      </c>
      <c r="C24" s="636" t="s">
        <v>512</v>
      </c>
      <c r="D24" s="81">
        <v>0</v>
      </c>
    </row>
    <row r="25" spans="1:4" ht="15.75" customHeight="1">
      <c r="A25" s="635">
        <v>19</v>
      </c>
      <c r="B25" s="635" t="s">
        <v>505</v>
      </c>
      <c r="C25" s="636" t="s">
        <v>513</v>
      </c>
      <c r="D25" s="81">
        <v>0</v>
      </c>
    </row>
    <row r="26" spans="1:4" ht="12.75" customHeight="1">
      <c r="A26" s="634" t="s">
        <v>45</v>
      </c>
      <c r="B26" s="634"/>
      <c r="C26" s="637" t="s">
        <v>514</v>
      </c>
      <c r="D26" s="81">
        <v>0</v>
      </c>
    </row>
    <row r="27" spans="1:4" ht="15" customHeight="1">
      <c r="A27" s="635">
        <v>20</v>
      </c>
      <c r="B27" s="635" t="s">
        <v>515</v>
      </c>
      <c r="C27" s="636" t="s">
        <v>516</v>
      </c>
      <c r="D27" s="81"/>
    </row>
    <row r="28" spans="1:4" ht="13.5" customHeight="1">
      <c r="A28" s="635">
        <v>21</v>
      </c>
      <c r="B28" s="635" t="s">
        <v>515</v>
      </c>
      <c r="C28" s="636" t="s">
        <v>517</v>
      </c>
      <c r="D28" s="81"/>
    </row>
    <row r="29" spans="1:4" ht="14.25" customHeight="1">
      <c r="A29" s="635">
        <v>22</v>
      </c>
      <c r="B29" s="635" t="s">
        <v>515</v>
      </c>
      <c r="C29" s="636" t="s">
        <v>518</v>
      </c>
      <c r="D29" s="81"/>
    </row>
    <row r="30" spans="1:4" ht="15" customHeight="1">
      <c r="A30" s="635">
        <v>23</v>
      </c>
      <c r="B30" s="635" t="s">
        <v>515</v>
      </c>
      <c r="C30" s="636" t="s">
        <v>519</v>
      </c>
      <c r="D30" s="81">
        <v>0</v>
      </c>
    </row>
    <row r="31" spans="1:4" ht="12" customHeight="1">
      <c r="A31" s="634" t="s">
        <v>520</v>
      </c>
      <c r="B31" s="634"/>
      <c r="C31" s="637" t="s">
        <v>521</v>
      </c>
      <c r="D31" s="81">
        <v>0</v>
      </c>
    </row>
    <row r="32" spans="1:4" ht="14.25" customHeight="1">
      <c r="A32" s="635">
        <v>24</v>
      </c>
      <c r="B32" s="635" t="s">
        <v>522</v>
      </c>
      <c r="C32" s="636" t="s">
        <v>523</v>
      </c>
      <c r="D32" s="81"/>
    </row>
    <row r="33" spans="1:4">
      <c r="A33" s="635">
        <v>25</v>
      </c>
      <c r="B33" s="635" t="s">
        <v>522</v>
      </c>
      <c r="C33" s="636" t="s">
        <v>524</v>
      </c>
      <c r="D33" s="81"/>
    </row>
    <row r="34" spans="1:4" ht="13.5" customHeight="1">
      <c r="A34" s="635">
        <v>26</v>
      </c>
      <c r="B34" s="635" t="s">
        <v>522</v>
      </c>
      <c r="C34" s="636" t="s">
        <v>525</v>
      </c>
      <c r="D34" s="81"/>
    </row>
    <row r="35" spans="1:4">
      <c r="A35" s="635">
        <v>27</v>
      </c>
      <c r="B35" s="635" t="s">
        <v>522</v>
      </c>
      <c r="C35" s="636" t="s">
        <v>526</v>
      </c>
      <c r="D35" s="81"/>
    </row>
    <row r="36" spans="1:4" ht="9.75" customHeight="1">
      <c r="A36" s="635">
        <v>28</v>
      </c>
      <c r="B36" s="635" t="s">
        <v>522</v>
      </c>
      <c r="C36" s="636" t="s">
        <v>527</v>
      </c>
      <c r="D36" s="81"/>
    </row>
    <row r="37" spans="1:4" ht="11.25" customHeight="1">
      <c r="A37" s="635">
        <v>29</v>
      </c>
      <c r="B37" s="635" t="s">
        <v>522</v>
      </c>
      <c r="C37" s="636" t="s">
        <v>528</v>
      </c>
      <c r="D37" s="81"/>
    </row>
    <row r="38" spans="1:4" ht="12" customHeight="1">
      <c r="A38" s="635">
        <v>30</v>
      </c>
      <c r="B38" s="635" t="s">
        <v>522</v>
      </c>
      <c r="C38" s="636" t="s">
        <v>529</v>
      </c>
      <c r="D38" s="81"/>
    </row>
    <row r="39" spans="1:4" ht="12" customHeight="1">
      <c r="A39" s="635">
        <v>31</v>
      </c>
      <c r="B39" s="635" t="s">
        <v>522</v>
      </c>
      <c r="C39" s="636" t="s">
        <v>530</v>
      </c>
      <c r="D39" s="81"/>
    </row>
    <row r="40" spans="1:4" ht="11.25" customHeight="1">
      <c r="A40" s="635">
        <v>32</v>
      </c>
      <c r="B40" s="635" t="s">
        <v>522</v>
      </c>
      <c r="C40" s="636" t="s">
        <v>531</v>
      </c>
      <c r="D40" s="81"/>
    </row>
    <row r="41" spans="1:4" ht="13.5" customHeight="1">
      <c r="A41" s="635">
        <v>33</v>
      </c>
      <c r="B41" s="635" t="s">
        <v>522</v>
      </c>
      <c r="C41" s="636" t="s">
        <v>532</v>
      </c>
      <c r="D41" s="81"/>
    </row>
    <row r="42" spans="1:4" ht="12" customHeight="1">
      <c r="A42" s="635">
        <v>34</v>
      </c>
      <c r="B42" s="635" t="s">
        <v>522</v>
      </c>
      <c r="C42" s="636" t="s">
        <v>458</v>
      </c>
      <c r="D42" s="81">
        <v>20101000</v>
      </c>
    </row>
    <row r="43" spans="1:4" ht="16.5" customHeight="1">
      <c r="A43" s="634" t="s">
        <v>151</v>
      </c>
      <c r="B43" s="634"/>
      <c r="C43" s="637" t="s">
        <v>533</v>
      </c>
      <c r="D43" s="81">
        <v>20101000</v>
      </c>
    </row>
    <row r="44" spans="1:4" ht="7.5" customHeight="1">
      <c r="A44" s="43"/>
      <c r="B44" s="43"/>
      <c r="C44" s="43"/>
      <c r="D44" s="82"/>
    </row>
    <row r="45" spans="1:4">
      <c r="A45" s="43"/>
      <c r="B45" s="638" t="s">
        <v>534</v>
      </c>
      <c r="C45" s="141"/>
      <c r="D45" s="640" t="s">
        <v>535</v>
      </c>
    </row>
    <row r="46" spans="1:4">
      <c r="A46" s="633"/>
      <c r="B46" s="730" t="s">
        <v>536</v>
      </c>
      <c r="C46" s="730"/>
      <c r="D46" s="641">
        <v>3</v>
      </c>
    </row>
    <row r="47" spans="1:4">
      <c r="A47" s="633"/>
      <c r="B47" s="730" t="s">
        <v>537</v>
      </c>
      <c r="C47" s="730"/>
      <c r="D47" s="641">
        <v>12</v>
      </c>
    </row>
    <row r="48" spans="1:4">
      <c r="A48" s="633"/>
      <c r="B48" s="730" t="s">
        <v>538</v>
      </c>
      <c r="C48" s="730"/>
      <c r="D48" s="642">
        <v>2</v>
      </c>
    </row>
    <row r="49" spans="1:4">
      <c r="A49" s="633"/>
      <c r="B49" s="730" t="s">
        <v>539</v>
      </c>
      <c r="C49" s="730"/>
      <c r="D49" s="642"/>
    </row>
    <row r="50" spans="1:4">
      <c r="A50" s="633"/>
      <c r="B50" s="730" t="s">
        <v>540</v>
      </c>
      <c r="C50" s="730"/>
      <c r="D50" s="642"/>
    </row>
    <row r="51" spans="1:4">
      <c r="A51" s="633"/>
      <c r="B51" s="730" t="s">
        <v>697</v>
      </c>
      <c r="C51" s="730"/>
      <c r="D51" s="81"/>
    </row>
    <row r="52" spans="1:4" ht="15">
      <c r="D52" s="643" t="s">
        <v>408</v>
      </c>
    </row>
    <row r="53" spans="1:4">
      <c r="D53" s="500" t="s">
        <v>621</v>
      </c>
    </row>
  </sheetData>
  <mergeCells count="7">
    <mergeCell ref="B51:C51"/>
    <mergeCell ref="A1:B1"/>
    <mergeCell ref="B46:C46"/>
    <mergeCell ref="B47:C47"/>
    <mergeCell ref="B48:C48"/>
    <mergeCell ref="B49:C49"/>
    <mergeCell ref="B50:C50"/>
  </mergeCells>
  <phoneticPr fontId="6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F6" sqref="B6:F54"/>
    </sheetView>
  </sheetViews>
  <sheetFormatPr defaultRowHeight="12.75"/>
  <cols>
    <col min="1" max="1" width="4.42578125" customWidth="1"/>
    <col min="2" max="2" width="5.42578125" customWidth="1"/>
    <col min="3" max="3" width="45.5703125" customWidth="1"/>
    <col min="4" max="4" width="8.28515625" customWidth="1"/>
    <col min="5" max="5" width="16.5703125" style="67" customWidth="1"/>
    <col min="6" max="6" width="17.140625" style="67" customWidth="1"/>
  </cols>
  <sheetData>
    <row r="1" spans="1:6" ht="15">
      <c r="A1" s="10"/>
      <c r="B1" s="10"/>
      <c r="C1" s="10"/>
      <c r="D1" s="10"/>
      <c r="E1" s="284" t="s">
        <v>618</v>
      </c>
      <c r="F1" s="70"/>
    </row>
    <row r="2" spans="1:6" ht="15.75">
      <c r="A2" s="10"/>
      <c r="B2" s="655" t="s">
        <v>0</v>
      </c>
      <c r="C2" s="655"/>
      <c r="D2" s="655"/>
      <c r="E2" s="655"/>
      <c r="F2" s="71">
        <v>2011</v>
      </c>
    </row>
    <row r="3" spans="1:6" ht="15" thickBot="1">
      <c r="A3" s="10"/>
      <c r="B3" s="10"/>
      <c r="C3" s="10"/>
      <c r="D3" s="10"/>
      <c r="E3" s="70"/>
      <c r="F3" s="70"/>
    </row>
    <row r="4" spans="1:6" ht="18.75" customHeight="1">
      <c r="A4" s="10"/>
      <c r="B4" s="660" t="s">
        <v>1</v>
      </c>
      <c r="C4" s="660" t="s">
        <v>2</v>
      </c>
      <c r="D4" s="656" t="s">
        <v>571</v>
      </c>
      <c r="E4" s="658" t="s">
        <v>596</v>
      </c>
      <c r="F4" s="658" t="s">
        <v>570</v>
      </c>
    </row>
    <row r="5" spans="1:6" ht="19.5" customHeight="1" thickBot="1">
      <c r="A5" s="10"/>
      <c r="B5" s="661"/>
      <c r="C5" s="661"/>
      <c r="D5" s="657"/>
      <c r="E5" s="659"/>
      <c r="F5" s="659"/>
    </row>
    <row r="6" spans="1:6" ht="18.75" customHeight="1">
      <c r="A6" s="10"/>
      <c r="B6" s="335" t="s">
        <v>4</v>
      </c>
      <c r="C6" s="336" t="s">
        <v>5</v>
      </c>
      <c r="D6" s="337"/>
      <c r="E6" s="338">
        <v>18524335.729999997</v>
      </c>
      <c r="F6" s="732">
        <v>12416847</v>
      </c>
    </row>
    <row r="7" spans="1:6" ht="15">
      <c r="A7" s="10"/>
      <c r="B7" s="14"/>
      <c r="C7" s="325" t="s">
        <v>8</v>
      </c>
      <c r="D7" s="326"/>
      <c r="E7" s="327">
        <v>3567737.33</v>
      </c>
      <c r="F7" s="330">
        <v>150827</v>
      </c>
    </row>
    <row r="8" spans="1:6" ht="15">
      <c r="A8" s="10"/>
      <c r="B8" s="14"/>
      <c r="C8" s="13" t="s">
        <v>7</v>
      </c>
      <c r="D8" s="148" t="s">
        <v>116</v>
      </c>
      <c r="E8" s="153">
        <v>0</v>
      </c>
      <c r="F8" s="154"/>
    </row>
    <row r="9" spans="1:6" ht="15">
      <c r="A9" s="10"/>
      <c r="B9" s="14"/>
      <c r="C9" s="13" t="s">
        <v>6</v>
      </c>
      <c r="D9" s="148" t="s">
        <v>117</v>
      </c>
      <c r="E9" s="163">
        <v>3567737.33</v>
      </c>
      <c r="F9" s="154">
        <v>150827</v>
      </c>
    </row>
    <row r="10" spans="1:6" ht="14.25">
      <c r="A10" s="10"/>
      <c r="B10" s="14"/>
      <c r="C10" s="328" t="s">
        <v>9</v>
      </c>
      <c r="D10" s="329"/>
      <c r="E10" s="327"/>
      <c r="F10" s="330"/>
    </row>
    <row r="11" spans="1:6" ht="14.25">
      <c r="A11" s="10"/>
      <c r="B11" s="14"/>
      <c r="C11" s="328" t="s">
        <v>12</v>
      </c>
      <c r="D11" s="329"/>
      <c r="E11" s="327">
        <v>14278992</v>
      </c>
      <c r="F11" s="330">
        <v>12266020</v>
      </c>
    </row>
    <row r="12" spans="1:6" ht="15">
      <c r="A12" s="10"/>
      <c r="B12" s="14"/>
      <c r="C12" s="13" t="s">
        <v>165</v>
      </c>
      <c r="D12" s="148" t="s">
        <v>118</v>
      </c>
      <c r="E12" s="163">
        <v>0</v>
      </c>
      <c r="F12" s="154">
        <v>762400</v>
      </c>
    </row>
    <row r="13" spans="1:6" ht="15">
      <c r="A13" s="10"/>
      <c r="B13" s="14"/>
      <c r="C13" s="13" t="s">
        <v>166</v>
      </c>
      <c r="D13" s="148" t="s">
        <v>119</v>
      </c>
      <c r="E13" s="153">
        <v>0</v>
      </c>
      <c r="F13" s="154"/>
    </row>
    <row r="14" spans="1:6" ht="15">
      <c r="A14" s="10"/>
      <c r="B14" s="14"/>
      <c r="C14" s="13" t="s">
        <v>693</v>
      </c>
      <c r="D14" s="148" t="s">
        <v>120</v>
      </c>
      <c r="E14" s="163">
        <v>0</v>
      </c>
      <c r="F14" s="154"/>
    </row>
    <row r="15" spans="1:6" ht="15">
      <c r="A15" s="10"/>
      <c r="B15" s="14"/>
      <c r="C15" s="13" t="s">
        <v>11</v>
      </c>
      <c r="D15" s="149" t="s">
        <v>130</v>
      </c>
      <c r="E15" s="163">
        <v>754</v>
      </c>
      <c r="F15" s="154">
        <v>754</v>
      </c>
    </row>
    <row r="16" spans="1:6" ht="14.25">
      <c r="A16" s="10"/>
      <c r="B16" s="14"/>
      <c r="C16" s="13" t="s">
        <v>10</v>
      </c>
      <c r="D16" s="150" t="s">
        <v>364</v>
      </c>
      <c r="E16" s="153">
        <v>0</v>
      </c>
      <c r="F16" s="154"/>
    </row>
    <row r="17" spans="1:6" ht="14.25">
      <c r="A17" s="10"/>
      <c r="B17" s="14"/>
      <c r="C17" s="13" t="s">
        <v>167</v>
      </c>
      <c r="D17" s="150" t="s">
        <v>364</v>
      </c>
      <c r="E17" s="545"/>
      <c r="F17" s="154">
        <v>1463128</v>
      </c>
    </row>
    <row r="18" spans="1:6" ht="14.25">
      <c r="A18" s="10"/>
      <c r="B18" s="14"/>
      <c r="C18" s="13" t="s">
        <v>692</v>
      </c>
      <c r="D18" s="150" t="s">
        <v>364</v>
      </c>
      <c r="E18" s="163">
        <v>5538500</v>
      </c>
      <c r="F18" s="154"/>
    </row>
    <row r="19" spans="1:6" ht="15">
      <c r="A19" s="10"/>
      <c r="B19" s="14"/>
      <c r="C19" s="13" t="s">
        <v>633</v>
      </c>
      <c r="D19" s="148"/>
      <c r="E19" s="163">
        <v>8739738</v>
      </c>
      <c r="F19" s="154">
        <v>10039738</v>
      </c>
    </row>
    <row r="20" spans="1:6" ht="15">
      <c r="A20" s="10"/>
      <c r="B20" s="14"/>
      <c r="C20" s="13"/>
      <c r="D20" s="148"/>
      <c r="E20" s="153"/>
      <c r="F20" s="154"/>
    </row>
    <row r="21" spans="1:6" ht="15">
      <c r="A21" s="10"/>
      <c r="B21" s="14"/>
      <c r="C21" s="325" t="s">
        <v>13</v>
      </c>
      <c r="D21" s="326"/>
      <c r="E21" s="331">
        <v>677606.39999999991</v>
      </c>
      <c r="F21" s="332">
        <v>0</v>
      </c>
    </row>
    <row r="22" spans="1:6" ht="15">
      <c r="A22" s="10"/>
      <c r="B22" s="14"/>
      <c r="C22" s="13" t="s">
        <v>14</v>
      </c>
      <c r="D22" s="148" t="s">
        <v>121</v>
      </c>
      <c r="E22" s="153">
        <v>0</v>
      </c>
      <c r="F22" s="154"/>
    </row>
    <row r="23" spans="1:6" ht="15">
      <c r="A23" s="10"/>
      <c r="B23" s="14"/>
      <c r="C23" s="13" t="s">
        <v>193</v>
      </c>
      <c r="D23" s="148" t="s">
        <v>122</v>
      </c>
      <c r="E23" s="153">
        <v>0</v>
      </c>
      <c r="F23" s="154">
        <v>0</v>
      </c>
    </row>
    <row r="24" spans="1:6" ht="15">
      <c r="A24" s="10"/>
      <c r="B24" s="14"/>
      <c r="C24" s="13" t="s">
        <v>15</v>
      </c>
      <c r="D24" s="148" t="s">
        <v>123</v>
      </c>
      <c r="E24" s="163"/>
      <c r="F24" s="154"/>
    </row>
    <row r="25" spans="1:6" ht="15">
      <c r="A25" s="10"/>
      <c r="B25" s="14"/>
      <c r="C25" s="13" t="s">
        <v>16</v>
      </c>
      <c r="D25" s="148" t="s">
        <v>127</v>
      </c>
      <c r="E25" s="153">
        <v>0</v>
      </c>
      <c r="F25" s="154"/>
    </row>
    <row r="26" spans="1:6" ht="15">
      <c r="A26" s="10"/>
      <c r="B26" s="14"/>
      <c r="C26" s="13" t="s">
        <v>190</v>
      </c>
      <c r="D26" s="149" t="s">
        <v>128</v>
      </c>
      <c r="E26" s="153">
        <v>0</v>
      </c>
      <c r="F26" s="154"/>
    </row>
    <row r="27" spans="1:6" ht="15">
      <c r="A27" s="10"/>
      <c r="B27" s="14"/>
      <c r="C27" s="147" t="s">
        <v>276</v>
      </c>
      <c r="D27" s="149" t="s">
        <v>545</v>
      </c>
      <c r="E27" s="153">
        <v>0</v>
      </c>
      <c r="F27" s="154"/>
    </row>
    <row r="28" spans="1:6" ht="15">
      <c r="A28" s="10"/>
      <c r="B28" s="14"/>
      <c r="C28" s="13" t="s">
        <v>612</v>
      </c>
      <c r="D28" s="148"/>
      <c r="E28" s="153">
        <v>0</v>
      </c>
      <c r="F28" s="154"/>
    </row>
    <row r="29" spans="1:6" ht="15">
      <c r="A29" s="10"/>
      <c r="B29" s="14"/>
      <c r="C29" s="13" t="s">
        <v>688</v>
      </c>
      <c r="D29" s="149" t="s">
        <v>690</v>
      </c>
      <c r="E29" s="163">
        <v>677606.39999999991</v>
      </c>
      <c r="F29" s="154"/>
    </row>
    <row r="30" spans="1:6" ht="15">
      <c r="A30" s="10"/>
      <c r="B30" s="14"/>
      <c r="C30" s="325" t="s">
        <v>169</v>
      </c>
      <c r="D30" s="326"/>
      <c r="E30" s="331">
        <v>0</v>
      </c>
      <c r="F30" s="332">
        <v>0</v>
      </c>
    </row>
    <row r="31" spans="1:6" ht="15">
      <c r="A31" s="10"/>
      <c r="B31" s="14"/>
      <c r="C31" s="333" t="s">
        <v>17</v>
      </c>
      <c r="D31" s="326" t="s">
        <v>124</v>
      </c>
      <c r="E31" s="327"/>
      <c r="F31" s="330"/>
    </row>
    <row r="32" spans="1:6" ht="15">
      <c r="A32" s="10"/>
      <c r="B32" s="14"/>
      <c r="C32" s="333" t="s">
        <v>18</v>
      </c>
      <c r="D32" s="326" t="s">
        <v>125</v>
      </c>
      <c r="E32" s="327">
        <v>0</v>
      </c>
      <c r="F32" s="330"/>
    </row>
    <row r="33" spans="1:6" ht="18.75" customHeight="1">
      <c r="A33" s="10"/>
      <c r="B33" s="339" t="s">
        <v>19</v>
      </c>
      <c r="C33" s="340" t="s">
        <v>20</v>
      </c>
      <c r="D33" s="341"/>
      <c r="E33" s="342">
        <v>59307199.568333335</v>
      </c>
      <c r="F33" s="343">
        <v>63086845.000000007</v>
      </c>
    </row>
    <row r="34" spans="1:6" ht="15">
      <c r="A34" s="10"/>
      <c r="B34" s="14"/>
      <c r="C34" s="325" t="s">
        <v>170</v>
      </c>
      <c r="D34" s="326"/>
      <c r="E34" s="327">
        <v>0</v>
      </c>
      <c r="F34" s="330">
        <v>0</v>
      </c>
    </row>
    <row r="35" spans="1:6" ht="14.25">
      <c r="A35" s="10"/>
      <c r="B35" s="14"/>
      <c r="C35" s="17" t="s">
        <v>171</v>
      </c>
      <c r="D35" s="150" t="s">
        <v>364</v>
      </c>
      <c r="E35" s="153"/>
      <c r="F35" s="154"/>
    </row>
    <row r="36" spans="1:6" ht="14.25">
      <c r="A36" s="10"/>
      <c r="B36" s="14"/>
      <c r="C36" s="17" t="s">
        <v>172</v>
      </c>
      <c r="D36" s="150" t="s">
        <v>364</v>
      </c>
      <c r="E36" s="153"/>
      <c r="F36" s="154"/>
    </row>
    <row r="37" spans="1:6" ht="14.25">
      <c r="A37" s="10"/>
      <c r="B37" s="14"/>
      <c r="C37" s="17" t="s">
        <v>173</v>
      </c>
      <c r="D37" s="150" t="s">
        <v>364</v>
      </c>
      <c r="E37" s="153"/>
      <c r="F37" s="154"/>
    </row>
    <row r="38" spans="1:6" ht="15">
      <c r="A38" s="10"/>
      <c r="B38" s="14"/>
      <c r="C38" s="325" t="s">
        <v>21</v>
      </c>
      <c r="D38" s="326"/>
      <c r="E38" s="327">
        <v>59307199.568333335</v>
      </c>
      <c r="F38" s="330">
        <v>63086845.000000007</v>
      </c>
    </row>
    <row r="39" spans="1:6" ht="15">
      <c r="A39" s="10"/>
      <c r="B39" s="14"/>
      <c r="C39" s="13" t="s">
        <v>22</v>
      </c>
      <c r="D39" s="148" t="s">
        <v>150</v>
      </c>
      <c r="E39" s="153">
        <v>0</v>
      </c>
      <c r="F39" s="154">
        <v>0</v>
      </c>
    </row>
    <row r="40" spans="1:6" ht="15">
      <c r="A40" s="10"/>
      <c r="B40" s="14"/>
      <c r="C40" s="13" t="s">
        <v>23</v>
      </c>
      <c r="D40" s="148" t="s">
        <v>150</v>
      </c>
      <c r="E40" s="153">
        <v>49454199.399999999</v>
      </c>
      <c r="F40" s="154">
        <v>52057052</v>
      </c>
    </row>
    <row r="41" spans="1:6" ht="15">
      <c r="A41" s="10"/>
      <c r="B41" s="14"/>
      <c r="C41" s="13" t="s">
        <v>24</v>
      </c>
      <c r="D41" s="148" t="s">
        <v>150</v>
      </c>
      <c r="E41" s="153">
        <v>1216232.56</v>
      </c>
      <c r="F41" s="154">
        <v>1259728.2</v>
      </c>
    </row>
    <row r="42" spans="1:6" ht="15">
      <c r="A42" s="10"/>
      <c r="B42" s="14"/>
      <c r="C42" s="13" t="s">
        <v>687</v>
      </c>
      <c r="D42" s="148" t="s">
        <v>150</v>
      </c>
      <c r="E42" s="153">
        <v>2950750.0799999996</v>
      </c>
      <c r="F42" s="154">
        <v>3688437.5999999996</v>
      </c>
    </row>
    <row r="43" spans="1:6" ht="15">
      <c r="A43" s="10"/>
      <c r="B43" s="14"/>
      <c r="C43" s="13" t="s">
        <v>25</v>
      </c>
      <c r="D43" s="148" t="s">
        <v>150</v>
      </c>
      <c r="E43" s="153">
        <v>5686017.5283333333</v>
      </c>
      <c r="F43" s="154">
        <v>6081627.2000000002</v>
      </c>
    </row>
    <row r="44" spans="1:6" ht="15">
      <c r="A44" s="10"/>
      <c r="B44" s="14"/>
      <c r="C44" s="13"/>
      <c r="D44" s="148"/>
      <c r="E44" s="153"/>
      <c r="F44" s="154"/>
    </row>
    <row r="45" spans="1:6" ht="15">
      <c r="A45" s="10"/>
      <c r="B45" s="14"/>
      <c r="C45" s="325" t="s">
        <v>26</v>
      </c>
      <c r="D45" s="334" t="s">
        <v>364</v>
      </c>
      <c r="E45" s="327"/>
      <c r="F45" s="330"/>
    </row>
    <row r="46" spans="1:6" ht="15">
      <c r="A46" s="10"/>
      <c r="B46" s="14"/>
      <c r="C46" s="325" t="s">
        <v>27</v>
      </c>
      <c r="D46" s="334" t="s">
        <v>364</v>
      </c>
      <c r="E46" s="327">
        <v>0</v>
      </c>
      <c r="F46" s="330">
        <v>0</v>
      </c>
    </row>
    <row r="47" spans="1:6" ht="14.25">
      <c r="A47" s="10"/>
      <c r="B47" s="14"/>
      <c r="C47" s="17" t="s">
        <v>174</v>
      </c>
      <c r="D47" s="150" t="s">
        <v>364</v>
      </c>
      <c r="E47" s="153"/>
      <c r="F47" s="154"/>
    </row>
    <row r="48" spans="1:6" ht="14.25">
      <c r="A48" s="10"/>
      <c r="B48" s="14"/>
      <c r="C48" s="17" t="s">
        <v>175</v>
      </c>
      <c r="D48" s="150" t="s">
        <v>364</v>
      </c>
      <c r="E48" s="153"/>
      <c r="F48" s="154"/>
    </row>
    <row r="49" spans="1:6" ht="14.25">
      <c r="A49" s="10"/>
      <c r="B49" s="14"/>
      <c r="C49" s="17" t="s">
        <v>176</v>
      </c>
      <c r="D49" s="150" t="s">
        <v>364</v>
      </c>
      <c r="E49" s="153"/>
      <c r="F49" s="154"/>
    </row>
    <row r="50" spans="1:6" ht="15">
      <c r="A50" s="10"/>
      <c r="B50" s="14"/>
      <c r="C50" s="325" t="s">
        <v>28</v>
      </c>
      <c r="D50" s="334" t="s">
        <v>364</v>
      </c>
      <c r="E50" s="327"/>
      <c r="F50" s="330"/>
    </row>
    <row r="51" spans="1:6" ht="15">
      <c r="A51" s="10"/>
      <c r="B51" s="14"/>
      <c r="C51" s="325" t="s">
        <v>29</v>
      </c>
      <c r="D51" s="334" t="s">
        <v>364</v>
      </c>
      <c r="E51" s="327"/>
      <c r="F51" s="330"/>
    </row>
    <row r="52" spans="1:6" ht="14.25">
      <c r="A52" s="10"/>
      <c r="B52" s="14"/>
      <c r="C52" s="13"/>
      <c r="D52" s="151"/>
      <c r="E52" s="153"/>
      <c r="F52" s="154"/>
    </row>
    <row r="53" spans="1:6" ht="21.75" customHeight="1">
      <c r="A53" s="10"/>
      <c r="B53" s="344"/>
      <c r="C53" s="345" t="s">
        <v>95</v>
      </c>
      <c r="D53" s="346"/>
      <c r="E53" s="347">
        <v>77831535.298333332</v>
      </c>
      <c r="F53" s="733">
        <v>75503692</v>
      </c>
    </row>
    <row r="54" spans="1:6" ht="15" thickBot="1">
      <c r="A54" s="10"/>
      <c r="B54" s="15"/>
      <c r="C54" s="16"/>
      <c r="D54" s="152"/>
      <c r="E54" s="156"/>
      <c r="F54" s="157"/>
    </row>
  </sheetData>
  <mergeCells count="6">
    <mergeCell ref="B2:E2"/>
    <mergeCell ref="D4:D5"/>
    <mergeCell ref="E4:E5"/>
    <mergeCell ref="F4:F5"/>
    <mergeCell ref="C4:C5"/>
    <mergeCell ref="B4:B5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E13" sqref="E13:E23"/>
    </sheetView>
  </sheetViews>
  <sheetFormatPr defaultRowHeight="12.75"/>
  <cols>
    <col min="1" max="2" width="4.140625" customWidth="1"/>
    <col min="3" max="3" width="44.7109375" customWidth="1"/>
    <col min="4" max="4" width="9.42578125" customWidth="1"/>
    <col min="5" max="5" width="15.85546875" style="67" customWidth="1"/>
    <col min="6" max="6" width="16.140625" style="67" customWidth="1"/>
  </cols>
  <sheetData>
    <row r="1" spans="1:6" ht="14.25">
      <c r="A1" s="10"/>
      <c r="B1" s="10"/>
      <c r="C1" s="10"/>
      <c r="D1" s="10"/>
      <c r="E1" s="70" t="s">
        <v>618</v>
      </c>
      <c r="F1" s="70"/>
    </row>
    <row r="2" spans="1:6" ht="15.75">
      <c r="A2" s="10"/>
      <c r="B2" s="655" t="s">
        <v>0</v>
      </c>
      <c r="C2" s="655"/>
      <c r="D2" s="655"/>
      <c r="E2" s="655"/>
      <c r="F2" s="71">
        <v>2011</v>
      </c>
    </row>
    <row r="3" spans="1:6" ht="15" thickBot="1">
      <c r="A3" s="10"/>
      <c r="B3" s="10"/>
      <c r="C3" s="10"/>
      <c r="D3" s="10"/>
      <c r="E3" s="70"/>
      <c r="F3" s="70"/>
    </row>
    <row r="4" spans="1:6" ht="15">
      <c r="A4" s="10"/>
      <c r="B4" s="660" t="s">
        <v>1</v>
      </c>
      <c r="C4" s="660" t="s">
        <v>177</v>
      </c>
      <c r="D4" s="11" t="s">
        <v>3</v>
      </c>
      <c r="E4" s="658" t="s">
        <v>569</v>
      </c>
      <c r="F4" s="658" t="s">
        <v>597</v>
      </c>
    </row>
    <row r="5" spans="1:6" ht="15.75" thickBot="1">
      <c r="A5" s="10"/>
      <c r="B5" s="661"/>
      <c r="C5" s="661"/>
      <c r="D5" s="12"/>
      <c r="E5" s="663"/>
      <c r="F5" s="663"/>
    </row>
    <row r="6" spans="1:6" ht="19.5" customHeight="1">
      <c r="A6" s="10"/>
      <c r="B6" s="353" t="s">
        <v>4</v>
      </c>
      <c r="C6" s="354" t="s">
        <v>178</v>
      </c>
      <c r="D6" s="355"/>
      <c r="E6" s="338">
        <v>70462593.484633327</v>
      </c>
      <c r="F6" s="732">
        <v>71465640</v>
      </c>
    </row>
    <row r="7" spans="1:6" ht="15">
      <c r="A7" s="10"/>
      <c r="B7" s="158"/>
      <c r="C7" s="169" t="s">
        <v>179</v>
      </c>
      <c r="D7" s="348" t="s">
        <v>364</v>
      </c>
      <c r="E7" s="349"/>
      <c r="F7" s="350"/>
    </row>
    <row r="8" spans="1:6" ht="15">
      <c r="A8" s="10"/>
      <c r="B8" s="158"/>
      <c r="C8" s="155" t="s">
        <v>30</v>
      </c>
      <c r="D8" s="348"/>
      <c r="E8" s="349">
        <v>0</v>
      </c>
      <c r="F8" s="350">
        <v>69217132</v>
      </c>
    </row>
    <row r="9" spans="1:6" ht="15">
      <c r="A9" s="10"/>
      <c r="B9" s="158"/>
      <c r="C9" s="153" t="s">
        <v>180</v>
      </c>
      <c r="D9" s="162" t="s">
        <v>554</v>
      </c>
      <c r="E9" s="163">
        <v>0</v>
      </c>
      <c r="F9" s="154">
        <v>69217132</v>
      </c>
    </row>
    <row r="10" spans="1:6" ht="14.25">
      <c r="A10" s="10"/>
      <c r="B10" s="158"/>
      <c r="C10" s="160" t="s">
        <v>181</v>
      </c>
      <c r="D10" s="159" t="s">
        <v>364</v>
      </c>
      <c r="E10" s="153"/>
      <c r="F10" s="154"/>
    </row>
    <row r="11" spans="1:6" ht="14.25">
      <c r="A11" s="10"/>
      <c r="B11" s="158"/>
      <c r="C11" s="160" t="s">
        <v>182</v>
      </c>
      <c r="D11" s="159" t="s">
        <v>364</v>
      </c>
      <c r="E11" s="153"/>
      <c r="F11" s="154"/>
    </row>
    <row r="12" spans="1:6" ht="15">
      <c r="A12" s="10"/>
      <c r="B12" s="158"/>
      <c r="C12" s="155" t="s">
        <v>31</v>
      </c>
      <c r="D12" s="287"/>
      <c r="E12" s="155">
        <v>70462593.484633327</v>
      </c>
      <c r="F12" s="734">
        <v>2248508</v>
      </c>
    </row>
    <row r="13" spans="1:6" ht="15">
      <c r="A13" s="10"/>
      <c r="B13" s="158"/>
      <c r="C13" s="153" t="s">
        <v>32</v>
      </c>
      <c r="D13" s="161" t="s">
        <v>129</v>
      </c>
      <c r="E13" s="163">
        <v>1697917</v>
      </c>
      <c r="F13" s="154">
        <v>1636351</v>
      </c>
    </row>
    <row r="14" spans="1:6" ht="15">
      <c r="A14" s="10"/>
      <c r="B14" s="158"/>
      <c r="C14" s="153" t="s">
        <v>33</v>
      </c>
      <c r="D14" s="161" t="s">
        <v>149</v>
      </c>
      <c r="E14" s="163">
        <v>432030.24799999967</v>
      </c>
      <c r="F14" s="154">
        <v>393946</v>
      </c>
    </row>
    <row r="15" spans="1:6" ht="15">
      <c r="A15" s="10"/>
      <c r="B15" s="158"/>
      <c r="C15" s="153" t="s">
        <v>34</v>
      </c>
      <c r="D15" s="161" t="s">
        <v>149</v>
      </c>
      <c r="E15" s="163">
        <v>145114.42199999996</v>
      </c>
      <c r="F15" s="154">
        <v>134201</v>
      </c>
    </row>
    <row r="16" spans="1:6" ht="15">
      <c r="A16" s="10"/>
      <c r="B16" s="158"/>
      <c r="C16" s="153" t="s">
        <v>35</v>
      </c>
      <c r="D16" s="161" t="s">
        <v>149</v>
      </c>
      <c r="E16" s="163">
        <v>34012</v>
      </c>
      <c r="F16" s="154">
        <v>33091</v>
      </c>
    </row>
    <row r="17" spans="1:6" ht="15">
      <c r="A17" s="10"/>
      <c r="B17" s="158"/>
      <c r="C17" s="153" t="s">
        <v>36</v>
      </c>
      <c r="D17" s="162" t="s">
        <v>555</v>
      </c>
      <c r="E17" s="163">
        <v>110098.81463333336</v>
      </c>
      <c r="F17" s="154">
        <v>50919</v>
      </c>
    </row>
    <row r="18" spans="1:6" ht="15">
      <c r="A18" s="10"/>
      <c r="B18" s="158"/>
      <c r="C18" s="153" t="s">
        <v>37</v>
      </c>
      <c r="D18" s="162" t="s">
        <v>130</v>
      </c>
      <c r="E18" s="153">
        <v>0</v>
      </c>
      <c r="F18" s="154"/>
    </row>
    <row r="19" spans="1:6" ht="14.25">
      <c r="A19" s="10"/>
      <c r="B19" s="158"/>
      <c r="C19" s="153" t="s">
        <v>38</v>
      </c>
      <c r="D19" s="159" t="s">
        <v>364</v>
      </c>
      <c r="E19" s="153">
        <v>0</v>
      </c>
      <c r="F19" s="154"/>
    </row>
    <row r="20" spans="1:6" ht="14.25">
      <c r="A20" s="10"/>
      <c r="B20" s="158"/>
      <c r="C20" s="153" t="s">
        <v>691</v>
      </c>
      <c r="D20" s="159" t="s">
        <v>364</v>
      </c>
      <c r="E20" s="163">
        <v>68043421</v>
      </c>
      <c r="F20" s="154">
        <v>0</v>
      </c>
    </row>
    <row r="21" spans="1:6" ht="14.25">
      <c r="A21" s="10"/>
      <c r="B21" s="158"/>
      <c r="C21" s="164" t="s">
        <v>39</v>
      </c>
      <c r="D21" s="159" t="s">
        <v>364</v>
      </c>
      <c r="E21" s="163"/>
      <c r="F21" s="168"/>
    </row>
    <row r="22" spans="1:6" ht="14.25">
      <c r="A22" s="10"/>
      <c r="B22" s="158"/>
      <c r="C22" s="153" t="s">
        <v>183</v>
      </c>
      <c r="D22" s="159" t="s">
        <v>364</v>
      </c>
      <c r="E22" s="153">
        <v>0</v>
      </c>
      <c r="F22" s="154">
        <v>0</v>
      </c>
    </row>
    <row r="23" spans="1:6" ht="14.25">
      <c r="A23" s="10"/>
      <c r="B23" s="158"/>
      <c r="C23" s="153"/>
      <c r="D23" s="159" t="s">
        <v>364</v>
      </c>
      <c r="E23" s="153"/>
      <c r="F23" s="154"/>
    </row>
    <row r="24" spans="1:6" ht="15">
      <c r="A24" s="10"/>
      <c r="B24" s="158"/>
      <c r="C24" s="169" t="s">
        <v>40</v>
      </c>
      <c r="D24" s="348" t="s">
        <v>364</v>
      </c>
      <c r="E24" s="169"/>
      <c r="F24" s="350"/>
    </row>
    <row r="25" spans="1:6" ht="15">
      <c r="A25" s="10"/>
      <c r="B25" s="158"/>
      <c r="C25" s="169" t="s">
        <v>126</v>
      </c>
      <c r="D25" s="348" t="s">
        <v>364</v>
      </c>
      <c r="E25" s="169"/>
      <c r="F25" s="350"/>
    </row>
    <row r="26" spans="1:6" ht="15">
      <c r="A26" s="10"/>
      <c r="B26" s="158"/>
      <c r="C26" s="153"/>
      <c r="D26" s="161"/>
      <c r="E26" s="153"/>
      <c r="F26" s="154"/>
    </row>
    <row r="27" spans="1:6" ht="15">
      <c r="A27" s="10"/>
      <c r="B27" s="356" t="s">
        <v>19</v>
      </c>
      <c r="C27" s="342" t="s">
        <v>184</v>
      </c>
      <c r="D27" s="357"/>
      <c r="E27" s="342">
        <v>0</v>
      </c>
      <c r="F27" s="343">
        <v>0</v>
      </c>
    </row>
    <row r="28" spans="1:6" ht="15">
      <c r="A28" s="10"/>
      <c r="B28" s="165"/>
      <c r="C28" s="169" t="s">
        <v>41</v>
      </c>
      <c r="D28" s="348" t="s">
        <v>364</v>
      </c>
      <c r="E28" s="349">
        <v>0</v>
      </c>
      <c r="F28" s="350">
        <v>0</v>
      </c>
    </row>
    <row r="29" spans="1:6" ht="15">
      <c r="A29" s="10"/>
      <c r="B29" s="165"/>
      <c r="C29" s="153" t="s">
        <v>42</v>
      </c>
      <c r="D29" s="159" t="s">
        <v>543</v>
      </c>
      <c r="E29" s="153">
        <v>0</v>
      </c>
      <c r="F29" s="154"/>
    </row>
    <row r="30" spans="1:6" ht="15">
      <c r="A30" s="10"/>
      <c r="B30" s="165"/>
      <c r="C30" s="153" t="s">
        <v>43</v>
      </c>
      <c r="D30" s="159"/>
      <c r="E30" s="153"/>
      <c r="F30" s="154"/>
    </row>
    <row r="31" spans="1:6" ht="15">
      <c r="A31" s="10"/>
      <c r="B31" s="165"/>
      <c r="C31" s="169" t="s">
        <v>44</v>
      </c>
      <c r="D31" s="351" t="s">
        <v>364</v>
      </c>
      <c r="E31" s="169"/>
      <c r="F31" s="352"/>
    </row>
    <row r="32" spans="1:6" ht="15">
      <c r="A32" s="10"/>
      <c r="B32" s="165"/>
      <c r="C32" s="169" t="s">
        <v>185</v>
      </c>
      <c r="D32" s="351" t="s">
        <v>364</v>
      </c>
      <c r="E32" s="169"/>
      <c r="F32" s="352"/>
    </row>
    <row r="33" spans="1:6" ht="15">
      <c r="A33" s="10"/>
      <c r="B33" s="165"/>
      <c r="C33" s="169" t="s">
        <v>40</v>
      </c>
      <c r="D33" s="351" t="s">
        <v>364</v>
      </c>
      <c r="E33" s="169"/>
      <c r="F33" s="352"/>
    </row>
    <row r="34" spans="1:6" ht="15">
      <c r="A34" s="10"/>
      <c r="B34" s="165"/>
      <c r="C34" s="153"/>
      <c r="D34" s="161"/>
      <c r="E34" s="153"/>
      <c r="F34" s="154"/>
    </row>
    <row r="35" spans="1:6" ht="15">
      <c r="A35" s="10"/>
      <c r="B35" s="165"/>
      <c r="C35" s="153"/>
      <c r="D35" s="161"/>
      <c r="E35" s="153"/>
      <c r="F35" s="154"/>
    </row>
    <row r="36" spans="1:6" ht="21" customHeight="1">
      <c r="A36" s="10"/>
      <c r="B36" s="361"/>
      <c r="C36" s="358" t="s">
        <v>186</v>
      </c>
      <c r="D36" s="357"/>
      <c r="E36" s="342">
        <v>70462593.484633327</v>
      </c>
      <c r="F36" s="343">
        <v>71465640</v>
      </c>
    </row>
    <row r="37" spans="1:6" ht="15">
      <c r="A37" s="10"/>
      <c r="B37" s="165"/>
      <c r="C37" s="166"/>
      <c r="D37" s="167"/>
      <c r="E37" s="163"/>
      <c r="F37" s="168"/>
    </row>
    <row r="38" spans="1:6" ht="19.5" customHeight="1">
      <c r="A38" s="10"/>
      <c r="B38" s="356" t="s">
        <v>45</v>
      </c>
      <c r="C38" s="359" t="s">
        <v>46</v>
      </c>
      <c r="D38" s="357"/>
      <c r="E38" s="342">
        <v>7368941.3317</v>
      </c>
      <c r="F38" s="343">
        <v>4038052</v>
      </c>
    </row>
    <row r="39" spans="1:6" ht="14.25">
      <c r="A39" s="10"/>
      <c r="B39" s="158"/>
      <c r="C39" s="153" t="s">
        <v>47</v>
      </c>
      <c r="D39" s="159" t="s">
        <v>364</v>
      </c>
      <c r="E39" s="163">
        <v>100000</v>
      </c>
      <c r="F39" s="154">
        <v>100000</v>
      </c>
    </row>
    <row r="40" spans="1:6" ht="14.25">
      <c r="A40" s="10"/>
      <c r="B40" s="158"/>
      <c r="C40" s="153" t="s">
        <v>49</v>
      </c>
      <c r="D40" s="159" t="s">
        <v>364</v>
      </c>
      <c r="E40" s="153"/>
      <c r="F40" s="154"/>
    </row>
    <row r="41" spans="1:6" ht="14.25">
      <c r="A41" s="10"/>
      <c r="B41" s="158"/>
      <c r="C41" s="153" t="s">
        <v>50</v>
      </c>
      <c r="D41" s="159" t="s">
        <v>364</v>
      </c>
      <c r="E41" s="153"/>
      <c r="F41" s="154"/>
    </row>
    <row r="42" spans="1:6" ht="14.25">
      <c r="A42" s="10"/>
      <c r="B42" s="158"/>
      <c r="C42" s="153" t="s">
        <v>51</v>
      </c>
      <c r="D42" s="159" t="s">
        <v>364</v>
      </c>
      <c r="E42" s="153"/>
      <c r="F42" s="154"/>
    </row>
    <row r="43" spans="1:6" ht="14.25">
      <c r="A43" s="10"/>
      <c r="B43" s="158"/>
      <c r="C43" s="153" t="s">
        <v>52</v>
      </c>
      <c r="D43" s="159" t="s">
        <v>364</v>
      </c>
      <c r="E43" s="153"/>
      <c r="F43" s="154"/>
    </row>
    <row r="44" spans="1:6" ht="14.25">
      <c r="A44" s="10"/>
      <c r="B44" s="158"/>
      <c r="C44" s="164" t="s">
        <v>249</v>
      </c>
      <c r="D44" s="159" t="s">
        <v>364</v>
      </c>
      <c r="E44" s="153"/>
      <c r="F44" s="154"/>
    </row>
    <row r="45" spans="1:6" ht="14.25">
      <c r="A45" s="10"/>
      <c r="B45" s="158"/>
      <c r="C45" s="164" t="s">
        <v>53</v>
      </c>
      <c r="D45" s="159" t="s">
        <v>364</v>
      </c>
      <c r="E45" s="153">
        <v>0</v>
      </c>
      <c r="F45" s="154"/>
    </row>
    <row r="46" spans="1:6" ht="14.25">
      <c r="A46" s="10"/>
      <c r="B46" s="158"/>
      <c r="C46" s="153" t="s">
        <v>558</v>
      </c>
      <c r="D46" s="159" t="s">
        <v>364</v>
      </c>
      <c r="E46" s="153"/>
      <c r="F46" s="154"/>
    </row>
    <row r="47" spans="1:6" ht="14.25">
      <c r="A47" s="10"/>
      <c r="B47" s="158"/>
      <c r="C47" s="164" t="s">
        <v>54</v>
      </c>
      <c r="D47" s="159" t="s">
        <v>364</v>
      </c>
      <c r="E47" s="163">
        <v>3938052</v>
      </c>
      <c r="F47" s="154">
        <v>1751494.5</v>
      </c>
    </row>
    <row r="48" spans="1:6" ht="14.25">
      <c r="A48" s="10"/>
      <c r="B48" s="158"/>
      <c r="C48" s="153" t="s">
        <v>55</v>
      </c>
      <c r="D48" s="159" t="s">
        <v>364</v>
      </c>
      <c r="E48" s="153">
        <v>3330889.3317</v>
      </c>
      <c r="F48" s="154">
        <v>2186557.5</v>
      </c>
    </row>
    <row r="49" spans="1:6" ht="14.25">
      <c r="A49" s="10"/>
      <c r="B49" s="158"/>
      <c r="C49" s="153" t="s">
        <v>189</v>
      </c>
      <c r="D49" s="159" t="s">
        <v>364</v>
      </c>
      <c r="E49" s="153"/>
      <c r="F49" s="154">
        <v>0</v>
      </c>
    </row>
    <row r="50" spans="1:6" ht="15">
      <c r="A50" s="10"/>
      <c r="B50" s="158"/>
      <c r="C50" s="153"/>
      <c r="D50" s="161"/>
      <c r="E50" s="153"/>
      <c r="F50" s="154"/>
    </row>
    <row r="51" spans="1:6" ht="15">
      <c r="A51" s="10"/>
      <c r="B51" s="158"/>
      <c r="C51" s="153"/>
      <c r="D51" s="161"/>
      <c r="E51" s="153"/>
      <c r="F51" s="154"/>
    </row>
    <row r="52" spans="1:6" ht="22.5" customHeight="1">
      <c r="A52" s="10"/>
      <c r="B52" s="360"/>
      <c r="C52" s="662" t="s">
        <v>187</v>
      </c>
      <c r="D52" s="662"/>
      <c r="E52" s="347">
        <v>77831534.816333324</v>
      </c>
      <c r="F52" s="733">
        <v>75503692</v>
      </c>
    </row>
    <row r="53" spans="1:6" ht="15.75" thickBot="1">
      <c r="A53" s="10"/>
      <c r="B53" s="170"/>
      <c r="C53" s="156"/>
      <c r="D53" s="171"/>
      <c r="E53" s="156"/>
      <c r="F53" s="157"/>
    </row>
    <row r="54" spans="1:6">
      <c r="E54" s="88"/>
      <c r="F54" s="88"/>
    </row>
    <row r="55" spans="1:6">
      <c r="E55" s="88"/>
      <c r="F55" s="88"/>
    </row>
  </sheetData>
  <mergeCells count="6">
    <mergeCell ref="B2:E2"/>
    <mergeCell ref="C52:D52"/>
    <mergeCell ref="E4:E5"/>
    <mergeCell ref="F4:F5"/>
    <mergeCell ref="C4:C5"/>
    <mergeCell ref="B4:B5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F42"/>
  <sheetViews>
    <sheetView zoomScale="85" zoomScaleNormal="85" workbookViewId="0">
      <selection activeCell="F42" sqref="B8:F42"/>
    </sheetView>
  </sheetViews>
  <sheetFormatPr defaultRowHeight="12.75"/>
  <cols>
    <col min="1" max="1" width="3.85546875" customWidth="1"/>
    <col min="2" max="2" width="4.28515625" customWidth="1"/>
    <col min="3" max="3" width="53.5703125" customWidth="1"/>
    <col min="4" max="4" width="8" customWidth="1"/>
    <col min="5" max="5" width="13.28515625" style="67" customWidth="1"/>
    <col min="6" max="6" width="12.5703125" style="67" customWidth="1"/>
  </cols>
  <sheetData>
    <row r="1" spans="2:6">
      <c r="E1" s="72" t="s">
        <v>618</v>
      </c>
    </row>
    <row r="2" spans="2:6" ht="15.75">
      <c r="B2" s="664" t="s">
        <v>72</v>
      </c>
      <c r="C2" s="664"/>
      <c r="D2" s="664"/>
      <c r="F2" s="72">
        <v>2011</v>
      </c>
    </row>
    <row r="3" spans="2:6" ht="15.75">
      <c r="B3" s="22"/>
      <c r="C3" s="22"/>
      <c r="D3" s="22"/>
    </row>
    <row r="4" spans="2:6" ht="15.75">
      <c r="B4" s="664" t="s">
        <v>56</v>
      </c>
      <c r="C4" s="664"/>
      <c r="D4" s="664"/>
    </row>
    <row r="5" spans="2:6" ht="13.5" thickBot="1"/>
    <row r="6" spans="2:6" ht="18.75" customHeight="1">
      <c r="B6" s="668" t="s">
        <v>1</v>
      </c>
      <c r="C6" s="668" t="s">
        <v>57</v>
      </c>
      <c r="D6" s="666" t="s">
        <v>568</v>
      </c>
      <c r="E6" s="658" t="s">
        <v>569</v>
      </c>
      <c r="F6" s="658" t="s">
        <v>570</v>
      </c>
    </row>
    <row r="7" spans="2:6" ht="18.75" customHeight="1" thickBot="1">
      <c r="B7" s="669"/>
      <c r="C7" s="669"/>
      <c r="D7" s="667"/>
      <c r="E7" s="665"/>
      <c r="F7" s="665"/>
    </row>
    <row r="8" spans="2:6" ht="27" customHeight="1">
      <c r="B8" s="365" t="s">
        <v>74</v>
      </c>
      <c r="C8" s="366" t="s">
        <v>188</v>
      </c>
      <c r="D8" s="366"/>
      <c r="E8" s="367">
        <v>20101000</v>
      </c>
      <c r="F8" s="368">
        <v>21464500</v>
      </c>
    </row>
    <row r="9" spans="2:6" ht="25.5" customHeight="1">
      <c r="B9" s="26">
        <v>1</v>
      </c>
      <c r="C9" s="29" t="s">
        <v>616</v>
      </c>
      <c r="D9" s="52" t="s">
        <v>130</v>
      </c>
      <c r="E9" s="363"/>
      <c r="F9" s="369"/>
    </row>
    <row r="10" spans="2:6" ht="23.25" customHeight="1">
      <c r="B10" s="26">
        <v>2</v>
      </c>
      <c r="C10" s="65" t="s">
        <v>622</v>
      </c>
      <c r="D10" s="52" t="s">
        <v>130</v>
      </c>
      <c r="E10" s="177">
        <v>20101000</v>
      </c>
      <c r="F10" s="178">
        <v>21464500</v>
      </c>
    </row>
    <row r="11" spans="2:6" ht="23.25" customHeight="1">
      <c r="B11" s="26">
        <v>3</v>
      </c>
      <c r="C11" s="24" t="s">
        <v>284</v>
      </c>
      <c r="D11" s="52"/>
      <c r="E11" s="177"/>
      <c r="F11" s="178"/>
    </row>
    <row r="12" spans="2:6" ht="22.5" customHeight="1">
      <c r="B12" s="26">
        <v>4</v>
      </c>
      <c r="C12" s="24" t="s">
        <v>283</v>
      </c>
      <c r="D12" s="52"/>
      <c r="E12" s="177"/>
      <c r="F12" s="178"/>
    </row>
    <row r="13" spans="2:6" ht="22.5" customHeight="1">
      <c r="B13" s="26">
        <v>5</v>
      </c>
      <c r="C13" s="65" t="s">
        <v>541</v>
      </c>
      <c r="D13" s="52"/>
      <c r="E13" s="177"/>
      <c r="F13" s="178"/>
    </row>
    <row r="14" spans="2:6" ht="22.5" customHeight="1">
      <c r="B14" s="26"/>
      <c r="C14" s="65" t="s">
        <v>617</v>
      </c>
      <c r="D14" s="52"/>
      <c r="E14" s="505"/>
      <c r="F14" s="178"/>
    </row>
    <row r="15" spans="2:6" ht="22.5" customHeight="1">
      <c r="B15" s="26">
        <v>6</v>
      </c>
      <c r="C15" s="65" t="s">
        <v>542</v>
      </c>
      <c r="D15" s="52"/>
      <c r="E15" s="177"/>
      <c r="F15" s="178"/>
    </row>
    <row r="16" spans="2:6" ht="22.5" customHeight="1">
      <c r="B16" s="26">
        <v>7</v>
      </c>
      <c r="C16" s="65" t="s">
        <v>366</v>
      </c>
      <c r="D16" s="52"/>
      <c r="E16" s="177">
        <v>0</v>
      </c>
      <c r="F16" s="178"/>
    </row>
    <row r="17" spans="2:6" ht="22.5" customHeight="1">
      <c r="B17" s="174" t="s">
        <v>80</v>
      </c>
      <c r="C17" s="175" t="s">
        <v>155</v>
      </c>
      <c r="D17" s="176"/>
      <c r="E17" s="179">
        <v>16400011.853666667</v>
      </c>
      <c r="F17" s="182">
        <v>19034991</v>
      </c>
    </row>
    <row r="18" spans="2:6" ht="22.5" customHeight="1">
      <c r="B18" s="144">
        <v>8</v>
      </c>
      <c r="C18" s="66" t="s">
        <v>367</v>
      </c>
      <c r="D18" s="122"/>
      <c r="E18" s="180">
        <v>0</v>
      </c>
      <c r="F18" s="181"/>
    </row>
    <row r="19" spans="2:6" ht="22.5" customHeight="1">
      <c r="B19" s="144"/>
      <c r="C19" s="66" t="s">
        <v>617</v>
      </c>
      <c r="D19" s="122"/>
      <c r="E19" s="180"/>
      <c r="F19" s="181"/>
    </row>
    <row r="20" spans="2:6" ht="22.5" customHeight="1">
      <c r="B20" s="26">
        <v>9</v>
      </c>
      <c r="C20" s="24" t="s">
        <v>58</v>
      </c>
      <c r="D20" s="52" t="s">
        <v>148</v>
      </c>
      <c r="E20" s="177">
        <v>3456401.17</v>
      </c>
      <c r="F20" s="178">
        <v>7225093</v>
      </c>
    </row>
    <row r="21" spans="2:6" ht="24.75" customHeight="1">
      <c r="B21" s="26">
        <v>10</v>
      </c>
      <c r="C21" s="24" t="s">
        <v>59</v>
      </c>
      <c r="D21" s="52" t="s">
        <v>149</v>
      </c>
      <c r="E21" s="177">
        <v>5996540.7819999997</v>
      </c>
      <c r="F21" s="178">
        <v>6248992</v>
      </c>
    </row>
    <row r="22" spans="2:6" ht="21.75" customHeight="1">
      <c r="B22" s="26"/>
      <c r="C22" s="24" t="s">
        <v>60</v>
      </c>
      <c r="D22" s="52"/>
      <c r="E22" s="177">
        <v>5138346</v>
      </c>
      <c r="F22" s="178">
        <v>5354708</v>
      </c>
    </row>
    <row r="23" spans="2:6" ht="22.5" customHeight="1">
      <c r="B23" s="26"/>
      <c r="C23" s="24" t="s">
        <v>61</v>
      </c>
      <c r="D23" s="52"/>
      <c r="E23" s="177">
        <v>858194.78200000012</v>
      </c>
      <c r="F23" s="178">
        <v>894284</v>
      </c>
    </row>
    <row r="24" spans="2:6" ht="24" customHeight="1">
      <c r="B24" s="26">
        <v>11</v>
      </c>
      <c r="C24" s="24" t="s">
        <v>62</v>
      </c>
      <c r="D24" s="52" t="s">
        <v>150</v>
      </c>
      <c r="E24" s="177">
        <v>5590548.831666667</v>
      </c>
      <c r="F24" s="178">
        <v>5197516</v>
      </c>
    </row>
    <row r="25" spans="2:6" ht="24" customHeight="1">
      <c r="B25" s="26">
        <v>12</v>
      </c>
      <c r="C25" s="65" t="s">
        <v>598</v>
      </c>
      <c r="D25" s="52"/>
      <c r="E25" s="177"/>
      <c r="F25" s="178"/>
    </row>
    <row r="26" spans="2:6" ht="26.25" customHeight="1">
      <c r="B26" s="26">
        <v>13</v>
      </c>
      <c r="C26" s="24" t="s">
        <v>157</v>
      </c>
      <c r="D26" s="52" t="s">
        <v>151</v>
      </c>
      <c r="E26" s="544">
        <v>1356521.0699999998</v>
      </c>
      <c r="F26" s="178">
        <v>363390</v>
      </c>
    </row>
    <row r="27" spans="2:6" ht="26.25" customHeight="1">
      <c r="B27" s="26">
        <v>14</v>
      </c>
      <c r="C27" s="65" t="s">
        <v>603</v>
      </c>
      <c r="D27" s="52" t="s">
        <v>151</v>
      </c>
      <c r="E27" s="544">
        <v>0</v>
      </c>
      <c r="F27" s="178"/>
    </row>
    <row r="28" spans="2:6" ht="22.5" customHeight="1">
      <c r="B28" s="174" t="s">
        <v>85</v>
      </c>
      <c r="C28" s="175" t="s">
        <v>63</v>
      </c>
      <c r="D28" s="176"/>
      <c r="E28" s="179">
        <v>3700988.1463333331</v>
      </c>
      <c r="F28" s="182">
        <v>2429509</v>
      </c>
    </row>
    <row r="29" spans="2:6" ht="18.75" customHeight="1">
      <c r="B29" s="26">
        <v>15</v>
      </c>
      <c r="C29" s="24" t="s">
        <v>65</v>
      </c>
      <c r="D29" s="52"/>
      <c r="E29" s="177"/>
      <c r="F29" s="178"/>
    </row>
    <row r="30" spans="2:6" ht="20.25" customHeight="1">
      <c r="B30" s="26">
        <v>16</v>
      </c>
      <c r="C30" s="24" t="s">
        <v>64</v>
      </c>
      <c r="D30" s="52"/>
      <c r="E30" s="177"/>
      <c r="F30" s="178"/>
    </row>
    <row r="31" spans="2:6" ht="19.5" customHeight="1">
      <c r="B31" s="26">
        <v>17</v>
      </c>
      <c r="C31" s="24" t="s">
        <v>66</v>
      </c>
      <c r="D31" s="52"/>
      <c r="E31" s="177">
        <v>0</v>
      </c>
      <c r="F31" s="178">
        <v>0</v>
      </c>
    </row>
    <row r="32" spans="2:6" ht="18.75" customHeight="1">
      <c r="B32" s="26"/>
      <c r="C32" s="65" t="s">
        <v>599</v>
      </c>
      <c r="D32" s="52"/>
      <c r="E32" s="177"/>
      <c r="F32" s="178"/>
    </row>
    <row r="33" spans="2:6" ht="19.5" customHeight="1">
      <c r="B33" s="26"/>
      <c r="C33" s="65" t="s">
        <v>600</v>
      </c>
      <c r="D33" s="52"/>
      <c r="E33" s="177">
        <v>0</v>
      </c>
      <c r="F33" s="178"/>
    </row>
    <row r="34" spans="2:6" ht="18" customHeight="1">
      <c r="B34" s="26"/>
      <c r="C34" s="65" t="s">
        <v>601</v>
      </c>
      <c r="D34" s="52"/>
      <c r="E34" s="177"/>
      <c r="F34" s="178"/>
    </row>
    <row r="35" spans="2:6" ht="19.5" customHeight="1">
      <c r="B35" s="26"/>
      <c r="C35" s="65" t="s">
        <v>602</v>
      </c>
      <c r="D35" s="52"/>
      <c r="E35" s="177">
        <v>0</v>
      </c>
      <c r="F35" s="178">
        <v>0</v>
      </c>
    </row>
    <row r="36" spans="2:6" ht="22.5" customHeight="1">
      <c r="B36" s="174" t="s">
        <v>115</v>
      </c>
      <c r="C36" s="175" t="s">
        <v>67</v>
      </c>
      <c r="D36" s="176"/>
      <c r="E36" s="183">
        <v>0</v>
      </c>
      <c r="F36" s="184">
        <v>0</v>
      </c>
    </row>
    <row r="37" spans="2:6" ht="22.5" customHeight="1">
      <c r="B37" s="26">
        <v>18</v>
      </c>
      <c r="C37" s="29" t="s">
        <v>368</v>
      </c>
      <c r="D37" s="122"/>
      <c r="E37" s="180">
        <v>3700988.1463333331</v>
      </c>
      <c r="F37" s="181">
        <v>2429509</v>
      </c>
    </row>
    <row r="38" spans="2:6" ht="20.25" customHeight="1">
      <c r="B38" s="26">
        <v>19</v>
      </c>
      <c r="C38" s="29" t="s">
        <v>604</v>
      </c>
      <c r="D38" s="122" t="s">
        <v>151</v>
      </c>
      <c r="E38" s="180">
        <v>0</v>
      </c>
      <c r="F38" s="181">
        <v>0</v>
      </c>
    </row>
    <row r="39" spans="2:6" ht="21" customHeight="1">
      <c r="B39" s="26">
        <v>20</v>
      </c>
      <c r="C39" s="24" t="s">
        <v>69</v>
      </c>
      <c r="D39" s="52"/>
      <c r="E39" s="177">
        <v>370098.81463333336</v>
      </c>
      <c r="F39" s="506">
        <v>242950.90000000002</v>
      </c>
    </row>
    <row r="40" spans="2:6" ht="24" customHeight="1">
      <c r="B40" s="388">
        <v>21</v>
      </c>
      <c r="C40" s="389" t="s">
        <v>70</v>
      </c>
      <c r="D40" s="390"/>
      <c r="E40" s="391">
        <v>3330889.3317</v>
      </c>
      <c r="F40" s="392">
        <v>2186558.1</v>
      </c>
    </row>
    <row r="41" spans="2:6" ht="16.5" customHeight="1">
      <c r="B41" s="26">
        <v>22</v>
      </c>
      <c r="C41" s="24" t="s">
        <v>71</v>
      </c>
      <c r="D41" s="52"/>
      <c r="E41" s="177"/>
      <c r="F41" s="178"/>
    </row>
    <row r="42" spans="2:6" ht="13.5" thickBot="1">
      <c r="B42" s="27"/>
      <c r="C42" s="28"/>
      <c r="D42" s="28"/>
      <c r="E42" s="370"/>
      <c r="F42" s="371"/>
    </row>
  </sheetData>
  <mergeCells count="7">
    <mergeCell ref="B2:D2"/>
    <mergeCell ref="B4:D4"/>
    <mergeCell ref="F6:F7"/>
    <mergeCell ref="E6:E7"/>
    <mergeCell ref="D6:D7"/>
    <mergeCell ref="B6:B7"/>
    <mergeCell ref="C6:C7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E34"/>
  <sheetViews>
    <sheetView workbookViewId="0">
      <selection activeCell="E30" sqref="B8:E30"/>
    </sheetView>
  </sheetViews>
  <sheetFormatPr defaultRowHeight="12.75"/>
  <cols>
    <col min="1" max="1" width="3.85546875" customWidth="1"/>
    <col min="2" max="2" width="6.5703125" customWidth="1"/>
    <col min="3" max="3" width="52.28515625" customWidth="1"/>
    <col min="4" max="4" width="12.7109375" style="67" customWidth="1"/>
    <col min="5" max="5" width="11.85546875" style="67" customWidth="1"/>
  </cols>
  <sheetData>
    <row r="1" spans="2:5">
      <c r="D1" s="67" t="s">
        <v>618</v>
      </c>
    </row>
    <row r="3" spans="2:5" ht="15.75">
      <c r="B3" s="664" t="s">
        <v>73</v>
      </c>
      <c r="C3" s="664"/>
      <c r="D3" s="664"/>
      <c r="E3" s="68">
        <v>2011</v>
      </c>
    </row>
    <row r="4" spans="2:5" ht="15.75">
      <c r="B4" s="50"/>
      <c r="C4" s="50"/>
      <c r="D4" s="69"/>
      <c r="E4" s="68"/>
    </row>
    <row r="5" spans="2:5" ht="13.5" thickBot="1"/>
    <row r="6" spans="2:5" ht="20.25" customHeight="1">
      <c r="B6" s="672" t="s">
        <v>1</v>
      </c>
      <c r="C6" s="668" t="s">
        <v>73</v>
      </c>
      <c r="D6" s="670" t="s">
        <v>569</v>
      </c>
      <c r="E6" s="670" t="s">
        <v>607</v>
      </c>
    </row>
    <row r="7" spans="2:5" ht="19.5" customHeight="1" thickBot="1">
      <c r="B7" s="673"/>
      <c r="C7" s="674"/>
      <c r="D7" s="671"/>
      <c r="E7" s="671"/>
    </row>
    <row r="8" spans="2:5" ht="31.5" customHeight="1">
      <c r="B8" s="372" t="s">
        <v>74</v>
      </c>
      <c r="C8" s="373" t="s">
        <v>75</v>
      </c>
      <c r="D8" s="374">
        <v>9980792.648</v>
      </c>
      <c r="E8" s="375">
        <v>6343461</v>
      </c>
    </row>
    <row r="9" spans="2:5" ht="21" customHeight="1">
      <c r="B9" s="186"/>
      <c r="C9" s="91" t="s">
        <v>76</v>
      </c>
      <c r="D9" s="274">
        <v>20863400</v>
      </c>
      <c r="E9" s="187">
        <v>23079000</v>
      </c>
    </row>
    <row r="10" spans="2:5" ht="24.75" customHeight="1">
      <c r="B10" s="186"/>
      <c r="C10" s="91" t="s">
        <v>77</v>
      </c>
      <c r="D10" s="91">
        <v>9215167.2819999997</v>
      </c>
      <c r="E10" s="187">
        <v>14863321</v>
      </c>
    </row>
    <row r="11" spans="2:5" ht="24" customHeight="1">
      <c r="B11" s="186"/>
      <c r="C11" s="91" t="s">
        <v>78</v>
      </c>
      <c r="D11" s="91">
        <v>0</v>
      </c>
      <c r="E11" s="187"/>
    </row>
    <row r="12" spans="2:5" ht="23.25" customHeight="1">
      <c r="B12" s="186"/>
      <c r="C12" s="91" t="s">
        <v>191</v>
      </c>
      <c r="D12" s="561">
        <v>310919</v>
      </c>
      <c r="E12" s="187">
        <v>1508828</v>
      </c>
    </row>
    <row r="13" spans="2:5" ht="26.25" customHeight="1">
      <c r="B13" s="186"/>
      <c r="C13" s="91" t="s">
        <v>247</v>
      </c>
      <c r="D13" s="91">
        <v>1356521.0699999998</v>
      </c>
      <c r="E13" s="187">
        <v>363390</v>
      </c>
    </row>
    <row r="14" spans="2:5" ht="25.5" customHeight="1">
      <c r="B14" s="186"/>
      <c r="C14" s="188" t="s">
        <v>79</v>
      </c>
      <c r="D14" s="188" t="s">
        <v>133</v>
      </c>
      <c r="E14" s="189"/>
    </row>
    <row r="15" spans="2:5" ht="33" customHeight="1">
      <c r="B15" s="376" t="s">
        <v>80</v>
      </c>
      <c r="C15" s="169" t="s">
        <v>137</v>
      </c>
      <c r="D15" s="377">
        <v>-7737593</v>
      </c>
      <c r="E15" s="378">
        <v>-2436866</v>
      </c>
    </row>
    <row r="16" spans="2:5" ht="26.25" customHeight="1">
      <c r="B16" s="186"/>
      <c r="C16" s="91" t="s">
        <v>81</v>
      </c>
      <c r="D16" s="91"/>
      <c r="E16" s="187"/>
    </row>
    <row r="17" spans="2:5" ht="22.5" customHeight="1">
      <c r="B17" s="186"/>
      <c r="C17" s="91" t="s">
        <v>82</v>
      </c>
      <c r="D17" s="91">
        <v>2488510</v>
      </c>
      <c r="E17" s="187">
        <v>2436866</v>
      </c>
    </row>
    <row r="18" spans="2:5" ht="25.5" customHeight="1">
      <c r="B18" s="186"/>
      <c r="C18" s="91" t="s">
        <v>272</v>
      </c>
      <c r="D18" s="91">
        <v>1173711</v>
      </c>
      <c r="E18" s="187"/>
    </row>
    <row r="19" spans="2:5" ht="22.5" customHeight="1">
      <c r="B19" s="186"/>
      <c r="C19" s="91" t="s">
        <v>83</v>
      </c>
      <c r="D19" s="91">
        <v>4075372</v>
      </c>
      <c r="E19" s="187"/>
    </row>
    <row r="20" spans="2:5" ht="22.5" customHeight="1">
      <c r="B20" s="186"/>
      <c r="C20" s="91" t="s">
        <v>84</v>
      </c>
      <c r="D20" s="91"/>
      <c r="E20" s="187"/>
    </row>
    <row r="21" spans="2:5" ht="20.25" customHeight="1">
      <c r="B21" s="186"/>
      <c r="C21" s="188" t="s">
        <v>136</v>
      </c>
      <c r="D21" s="190"/>
      <c r="E21" s="191"/>
    </row>
    <row r="22" spans="2:5" ht="30.75" customHeight="1">
      <c r="B22" s="376" t="s">
        <v>85</v>
      </c>
      <c r="C22" s="169" t="s">
        <v>86</v>
      </c>
      <c r="D22" s="377">
        <v>1173711</v>
      </c>
      <c r="E22" s="378">
        <v>-3806973</v>
      </c>
    </row>
    <row r="23" spans="2:5" ht="22.5" customHeight="1">
      <c r="B23" s="192"/>
      <c r="C23" s="91" t="s">
        <v>87</v>
      </c>
      <c r="D23" s="91"/>
      <c r="E23" s="187"/>
    </row>
    <row r="24" spans="2:5" ht="22.5" customHeight="1">
      <c r="B24" s="192"/>
      <c r="C24" s="91" t="s">
        <v>88</v>
      </c>
      <c r="D24" s="91">
        <v>1173711</v>
      </c>
      <c r="E24" s="187">
        <v>-3773651</v>
      </c>
    </row>
    <row r="25" spans="2:5" ht="23.25" customHeight="1">
      <c r="B25" s="192"/>
      <c r="C25" s="91" t="s">
        <v>605</v>
      </c>
      <c r="D25" s="91">
        <v>0</v>
      </c>
      <c r="E25" s="187">
        <v>33322</v>
      </c>
    </row>
    <row r="26" spans="2:5" ht="22.5" customHeight="1">
      <c r="B26" s="193"/>
      <c r="C26" s="91" t="s">
        <v>90</v>
      </c>
      <c r="D26" s="91">
        <v>0</v>
      </c>
      <c r="E26" s="187"/>
    </row>
    <row r="27" spans="2:5" ht="21.75" customHeight="1">
      <c r="B27" s="193"/>
      <c r="C27" s="91" t="s">
        <v>91</v>
      </c>
      <c r="D27" s="91"/>
      <c r="E27" s="187">
        <v>0</v>
      </c>
    </row>
    <row r="28" spans="2:5" ht="25.5" customHeight="1">
      <c r="B28" s="379"/>
      <c r="C28" s="380" t="s">
        <v>138</v>
      </c>
      <c r="D28" s="381">
        <v>3416910.648</v>
      </c>
      <c r="E28" s="382">
        <v>99622</v>
      </c>
    </row>
    <row r="29" spans="2:5" ht="29.25" customHeight="1">
      <c r="B29" s="193"/>
      <c r="C29" s="190" t="s">
        <v>93</v>
      </c>
      <c r="D29" s="92">
        <v>150827</v>
      </c>
      <c r="E29" s="234">
        <v>51204</v>
      </c>
    </row>
    <row r="30" spans="2:5" ht="30" customHeight="1" thickBot="1">
      <c r="B30" s="383"/>
      <c r="C30" s="384" t="s">
        <v>92</v>
      </c>
      <c r="D30" s="385">
        <v>3567737.648</v>
      </c>
      <c r="E30" s="386">
        <v>150826</v>
      </c>
    </row>
    <row r="31" spans="2:5">
      <c r="D31" s="88"/>
      <c r="E31" s="88"/>
    </row>
    <row r="32" spans="2:5">
      <c r="D32" s="88"/>
      <c r="E32" s="88"/>
    </row>
    <row r="33" spans="4:5">
      <c r="D33" s="88"/>
      <c r="E33" s="88"/>
    </row>
    <row r="34" spans="4:5">
      <c r="D34" s="88"/>
      <c r="E34" s="88"/>
    </row>
  </sheetData>
  <mergeCells count="5">
    <mergeCell ref="E6:E7"/>
    <mergeCell ref="B3:D3"/>
    <mergeCell ref="B6:B7"/>
    <mergeCell ref="C6:C7"/>
    <mergeCell ref="D6:D7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H22" sqref="H22"/>
    </sheetView>
  </sheetViews>
  <sheetFormatPr defaultRowHeight="12.75"/>
  <cols>
    <col min="1" max="1" width="3.7109375" customWidth="1"/>
    <col min="2" max="2" width="5.42578125" customWidth="1"/>
    <col min="3" max="3" width="28.85546875" customWidth="1"/>
    <col min="4" max="4" width="15.5703125" style="67" hidden="1" customWidth="1"/>
    <col min="5" max="5" width="15.5703125" style="67" customWidth="1"/>
    <col min="6" max="6" width="15.140625" style="67" customWidth="1"/>
    <col min="7" max="7" width="17.140625" style="67" customWidth="1"/>
    <col min="8" max="8" width="19.42578125" style="67" customWidth="1"/>
    <col min="9" max="9" width="17.85546875" style="67" customWidth="1"/>
    <col min="10" max="10" width="16" style="67" customWidth="1"/>
    <col min="11" max="11" width="6" customWidth="1"/>
  </cols>
  <sheetData>
    <row r="1" spans="1:10">
      <c r="H1" s="67" t="s">
        <v>618</v>
      </c>
    </row>
    <row r="2" spans="1:10" ht="27" customHeight="1">
      <c r="A2" s="675" t="s">
        <v>94</v>
      </c>
      <c r="B2" s="675"/>
      <c r="C2" s="675"/>
      <c r="D2" s="675"/>
      <c r="E2" s="675"/>
      <c r="F2" s="675"/>
      <c r="G2" s="675"/>
      <c r="H2" s="675"/>
      <c r="I2" s="75">
        <v>2011</v>
      </c>
      <c r="J2" s="76" t="s">
        <v>192</v>
      </c>
    </row>
    <row r="4" spans="1:10" ht="13.5" thickBot="1">
      <c r="C4" s="21" t="s">
        <v>114</v>
      </c>
    </row>
    <row r="5" spans="1:10" ht="42" customHeight="1" thickBot="1">
      <c r="B5" s="195" t="s">
        <v>1</v>
      </c>
      <c r="C5" s="196" t="s">
        <v>97</v>
      </c>
      <c r="D5" s="196" t="s">
        <v>98</v>
      </c>
      <c r="E5" s="273" t="s">
        <v>556</v>
      </c>
      <c r="F5" s="196" t="s">
        <v>99</v>
      </c>
      <c r="G5" s="196" t="s">
        <v>248</v>
      </c>
      <c r="H5" s="196" t="s">
        <v>106</v>
      </c>
      <c r="I5" s="196" t="s">
        <v>100</v>
      </c>
      <c r="J5" s="197" t="s">
        <v>95</v>
      </c>
    </row>
    <row r="6" spans="1:10" ht="33.75" customHeight="1" thickBot="1">
      <c r="B6" s="395" t="s">
        <v>4</v>
      </c>
      <c r="C6" s="396" t="s">
        <v>278</v>
      </c>
      <c r="D6" s="397"/>
      <c r="E6" s="397">
        <v>100000</v>
      </c>
      <c r="F6" s="397">
        <v>0</v>
      </c>
      <c r="G6" s="397">
        <v>0</v>
      </c>
      <c r="H6" s="397">
        <v>0</v>
      </c>
      <c r="I6" s="397">
        <v>1751494.5</v>
      </c>
      <c r="J6" s="398">
        <v>1851494.5</v>
      </c>
    </row>
    <row r="7" spans="1:10" ht="31.5" customHeight="1">
      <c r="B7" s="198" t="s">
        <v>74</v>
      </c>
      <c r="C7" s="199" t="s">
        <v>101</v>
      </c>
      <c r="D7" s="200">
        <v>0</v>
      </c>
      <c r="E7" s="200"/>
      <c r="F7" s="200"/>
      <c r="G7" s="200"/>
      <c r="H7" s="200"/>
      <c r="I7" s="200"/>
      <c r="J7" s="393">
        <v>0</v>
      </c>
    </row>
    <row r="8" spans="1:10" ht="30.75" customHeight="1">
      <c r="B8" s="193" t="s">
        <v>80</v>
      </c>
      <c r="C8" s="188" t="s">
        <v>96</v>
      </c>
      <c r="D8" s="91">
        <v>0</v>
      </c>
      <c r="E8" s="91">
        <v>2186557.5</v>
      </c>
      <c r="F8" s="91"/>
      <c r="G8" s="91"/>
      <c r="H8" s="91"/>
      <c r="I8" s="91"/>
      <c r="J8" s="394">
        <v>0</v>
      </c>
    </row>
    <row r="9" spans="1:10" ht="29.25" customHeight="1">
      <c r="B9" s="193">
        <v>1</v>
      </c>
      <c r="C9" s="91" t="s">
        <v>102</v>
      </c>
      <c r="D9" s="91"/>
      <c r="E9" s="91">
        <v>2186557.5</v>
      </c>
      <c r="F9" s="91"/>
      <c r="G9" s="91"/>
      <c r="H9" s="91"/>
      <c r="I9" s="91"/>
      <c r="J9" s="394">
        <v>0</v>
      </c>
    </row>
    <row r="10" spans="1:10" ht="29.25" customHeight="1">
      <c r="B10" s="193">
        <v>2</v>
      </c>
      <c r="C10" s="91" t="s">
        <v>103</v>
      </c>
      <c r="D10" s="91">
        <v>0</v>
      </c>
      <c r="E10" s="91">
        <v>0</v>
      </c>
      <c r="F10" s="91"/>
      <c r="G10" s="91"/>
      <c r="H10" s="91"/>
      <c r="I10" s="91"/>
      <c r="J10" s="394">
        <v>0</v>
      </c>
    </row>
    <row r="11" spans="1:10" ht="28.5" customHeight="1">
      <c r="B11" s="193">
        <v>3</v>
      </c>
      <c r="C11" s="91" t="s">
        <v>139</v>
      </c>
      <c r="D11" s="91">
        <v>0</v>
      </c>
      <c r="E11" s="91"/>
      <c r="F11" s="91"/>
      <c r="G11" s="91"/>
      <c r="H11" s="91"/>
      <c r="I11" s="91"/>
      <c r="J11" s="394">
        <v>0</v>
      </c>
    </row>
    <row r="12" spans="1:10" ht="30.75" customHeight="1" thickBot="1">
      <c r="B12" s="194">
        <v>4</v>
      </c>
      <c r="C12" s="201" t="s">
        <v>158</v>
      </c>
      <c r="D12" s="201"/>
      <c r="E12" s="201"/>
      <c r="F12" s="201"/>
      <c r="G12" s="201"/>
      <c r="H12" s="201"/>
      <c r="I12" s="201"/>
      <c r="J12" s="387">
        <v>0</v>
      </c>
    </row>
    <row r="13" spans="1:10" ht="37.5" customHeight="1" thickBot="1">
      <c r="B13" s="399" t="s">
        <v>19</v>
      </c>
      <c r="C13" s="400" t="s">
        <v>369</v>
      </c>
      <c r="D13" s="401">
        <v>0</v>
      </c>
      <c r="E13" s="401">
        <v>100000</v>
      </c>
      <c r="F13" s="401">
        <v>0</v>
      </c>
      <c r="G13" s="401">
        <v>0</v>
      </c>
      <c r="H13" s="401">
        <v>0</v>
      </c>
      <c r="I13" s="401">
        <v>3938052</v>
      </c>
      <c r="J13" s="402">
        <v>4038052</v>
      </c>
    </row>
    <row r="14" spans="1:10" ht="33" customHeight="1">
      <c r="B14" s="198">
        <v>1</v>
      </c>
      <c r="C14" s="200" t="s">
        <v>102</v>
      </c>
      <c r="D14" s="200">
        <v>3330889.3317</v>
      </c>
      <c r="E14" s="200">
        <v>3330889.3317</v>
      </c>
      <c r="F14" s="200"/>
      <c r="G14" s="200"/>
      <c r="H14" s="200"/>
      <c r="I14" s="200">
        <v>0</v>
      </c>
      <c r="J14" s="393">
        <v>3330889.3317</v>
      </c>
    </row>
    <row r="15" spans="1:10" ht="28.5" customHeight="1">
      <c r="B15" s="193">
        <v>2</v>
      </c>
      <c r="C15" s="91" t="s">
        <v>103</v>
      </c>
      <c r="D15" s="91"/>
      <c r="E15" s="91"/>
      <c r="F15" s="91"/>
      <c r="G15" s="91"/>
      <c r="H15" s="91"/>
      <c r="I15" s="91"/>
      <c r="J15" s="394">
        <v>0</v>
      </c>
    </row>
    <row r="16" spans="1:10" ht="31.5" customHeight="1">
      <c r="B16" s="193">
        <v>3</v>
      </c>
      <c r="C16" s="91" t="s">
        <v>104</v>
      </c>
      <c r="D16" s="91">
        <v>0</v>
      </c>
      <c r="E16" s="91"/>
      <c r="F16" s="91"/>
      <c r="G16" s="91"/>
      <c r="H16" s="91"/>
      <c r="I16" s="91"/>
      <c r="J16" s="394">
        <v>0</v>
      </c>
    </row>
    <row r="17" spans="2:10" ht="24.75" customHeight="1" thickBot="1">
      <c r="B17" s="194">
        <v>4</v>
      </c>
      <c r="C17" s="201" t="s">
        <v>105</v>
      </c>
      <c r="D17" s="201">
        <v>0</v>
      </c>
      <c r="E17" s="201"/>
      <c r="F17" s="201"/>
      <c r="G17" s="201"/>
      <c r="H17" s="201"/>
      <c r="I17" s="201"/>
      <c r="J17" s="387">
        <v>0</v>
      </c>
    </row>
    <row r="18" spans="2:10" ht="36.75" customHeight="1" thickBot="1">
      <c r="B18" s="403" t="s">
        <v>45</v>
      </c>
      <c r="C18" s="404" t="s">
        <v>557</v>
      </c>
      <c r="D18" s="405">
        <v>0</v>
      </c>
      <c r="E18" s="405">
        <v>100000</v>
      </c>
      <c r="F18" s="405">
        <v>0</v>
      </c>
      <c r="G18" s="405">
        <v>0</v>
      </c>
      <c r="H18" s="405">
        <v>0</v>
      </c>
      <c r="I18" s="405">
        <v>7268941.3317</v>
      </c>
      <c r="J18" s="406">
        <v>4038052</v>
      </c>
    </row>
  </sheetData>
  <mergeCells count="1">
    <mergeCell ref="A2:H2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4"/>
  <sheetViews>
    <sheetView workbookViewId="0">
      <selection activeCell="J64" sqref="B2:J64"/>
    </sheetView>
  </sheetViews>
  <sheetFormatPr defaultRowHeight="12.75"/>
  <cols>
    <col min="1" max="1" width="5.140625" customWidth="1"/>
    <col min="8" max="8" width="12.85546875" customWidth="1"/>
    <col min="9" max="9" width="16.42578125" customWidth="1"/>
    <col min="10" max="10" width="6.85546875" customWidth="1"/>
    <col min="11" max="11" width="5.140625" customWidth="1"/>
  </cols>
  <sheetData>
    <row r="1" spans="2:10" ht="13.5" thickBot="1"/>
    <row r="2" spans="2:10">
      <c r="B2" s="18"/>
      <c r="C2" s="19"/>
      <c r="D2" s="19"/>
      <c r="E2" s="19"/>
      <c r="F2" s="19"/>
      <c r="G2" s="19"/>
      <c r="H2" s="19"/>
      <c r="I2" s="19"/>
      <c r="J2" s="20"/>
    </row>
    <row r="3" spans="2:10">
      <c r="B3" s="5"/>
      <c r="C3" s="1"/>
      <c r="D3" s="676" t="s">
        <v>140</v>
      </c>
      <c r="E3" s="676"/>
      <c r="F3" s="676"/>
      <c r="G3" s="676"/>
      <c r="H3" s="676"/>
      <c r="I3" s="1"/>
      <c r="J3" s="6"/>
    </row>
    <row r="4" spans="2:10">
      <c r="B4" s="5"/>
      <c r="C4" s="1"/>
      <c r="D4" s="1"/>
      <c r="E4" s="1"/>
      <c r="F4" s="1"/>
      <c r="G4" s="1"/>
      <c r="H4" s="1"/>
      <c r="I4" s="1"/>
      <c r="J4" s="6"/>
    </row>
    <row r="5" spans="2:10">
      <c r="B5" s="5"/>
      <c r="C5" s="35" t="s">
        <v>107</v>
      </c>
      <c r="D5" s="36"/>
      <c r="E5" s="36"/>
      <c r="F5" s="36"/>
      <c r="G5" s="36"/>
      <c r="H5" s="36"/>
      <c r="I5" s="37"/>
      <c r="J5" s="6"/>
    </row>
    <row r="6" spans="2:10">
      <c r="B6" s="5"/>
      <c r="C6" s="45" t="s">
        <v>142</v>
      </c>
      <c r="D6" s="43"/>
      <c r="E6" s="43"/>
      <c r="F6" s="43"/>
      <c r="G6" s="43"/>
      <c r="H6" s="43"/>
      <c r="I6" s="46"/>
      <c r="J6" s="6"/>
    </row>
    <row r="7" spans="2:10">
      <c r="B7" s="5"/>
      <c r="C7" s="45" t="s">
        <v>108</v>
      </c>
      <c r="D7" s="43"/>
      <c r="E7" s="43"/>
      <c r="F7" s="43"/>
      <c r="G7" s="43"/>
      <c r="H7" s="43"/>
      <c r="I7" s="46"/>
      <c r="J7" s="6"/>
    </row>
    <row r="8" spans="2:10">
      <c r="B8" s="5"/>
      <c r="C8" s="45" t="s">
        <v>143</v>
      </c>
      <c r="D8" s="43"/>
      <c r="E8" s="43"/>
      <c r="F8" s="43"/>
      <c r="G8" s="43"/>
      <c r="H8" s="43"/>
      <c r="I8" s="46"/>
      <c r="J8" s="6"/>
    </row>
    <row r="9" spans="2:10">
      <c r="B9" s="5"/>
      <c r="C9" s="47" t="s">
        <v>110</v>
      </c>
      <c r="D9" s="1" t="s">
        <v>109</v>
      </c>
      <c r="E9" s="43"/>
      <c r="F9" s="43"/>
      <c r="G9" s="43"/>
      <c r="H9" s="43"/>
      <c r="I9" s="46"/>
      <c r="J9" s="44"/>
    </row>
    <row r="10" spans="2:10">
      <c r="B10" s="5"/>
      <c r="C10" s="47" t="s">
        <v>111</v>
      </c>
      <c r="D10" s="1" t="s">
        <v>113</v>
      </c>
      <c r="E10" s="1"/>
      <c r="F10" s="1"/>
      <c r="G10" s="1"/>
      <c r="H10" s="1"/>
      <c r="I10" s="41"/>
      <c r="J10" s="6"/>
    </row>
    <row r="11" spans="2:10">
      <c r="B11" s="5"/>
      <c r="C11" s="48" t="s">
        <v>112</v>
      </c>
      <c r="D11" s="38" t="s">
        <v>141</v>
      </c>
      <c r="E11" s="38"/>
      <c r="F11" s="38"/>
      <c r="G11" s="38"/>
      <c r="H11" s="38"/>
      <c r="I11" s="39"/>
      <c r="J11" s="6"/>
    </row>
    <row r="12" spans="2:10">
      <c r="B12" s="5"/>
      <c r="C12" s="1"/>
      <c r="D12" s="1"/>
      <c r="E12" s="1"/>
      <c r="F12" s="1"/>
      <c r="G12" s="1"/>
      <c r="H12" s="1"/>
      <c r="I12" s="1"/>
      <c r="J12" s="6"/>
    </row>
    <row r="13" spans="2:10" ht="15.75">
      <c r="B13" s="59" t="s">
        <v>194</v>
      </c>
      <c r="C13" s="56" t="s">
        <v>195</v>
      </c>
      <c r="D13" s="1"/>
      <c r="E13" s="1"/>
      <c r="F13" s="1"/>
      <c r="G13" s="1"/>
      <c r="H13" s="1"/>
      <c r="I13" s="1"/>
      <c r="J13" s="6"/>
    </row>
    <row r="14" spans="2:10">
      <c r="B14" s="60"/>
      <c r="C14" s="1"/>
      <c r="D14" s="1"/>
      <c r="E14" s="1"/>
      <c r="F14" s="1"/>
      <c r="G14" s="1"/>
      <c r="H14" s="1"/>
      <c r="I14" s="1"/>
      <c r="J14" s="6"/>
    </row>
    <row r="15" spans="2:10">
      <c r="B15" s="61">
        <v>1</v>
      </c>
      <c r="C15" s="57" t="s">
        <v>196</v>
      </c>
      <c r="D15" s="1"/>
      <c r="E15" s="1"/>
      <c r="F15" s="1"/>
      <c r="G15" s="1"/>
      <c r="H15" s="1"/>
      <c r="I15" s="1"/>
      <c r="J15" s="6"/>
    </row>
    <row r="16" spans="2:10">
      <c r="B16" s="61">
        <v>2</v>
      </c>
      <c r="C16" s="30" t="s">
        <v>197</v>
      </c>
      <c r="D16" s="1"/>
      <c r="E16" s="1"/>
      <c r="F16" s="1"/>
      <c r="G16" s="1"/>
      <c r="H16" s="1"/>
      <c r="I16" s="1"/>
      <c r="J16" s="6"/>
    </row>
    <row r="17" spans="2:10">
      <c r="B17" s="62">
        <v>3</v>
      </c>
      <c r="C17" s="30" t="s">
        <v>198</v>
      </c>
      <c r="D17" s="1"/>
      <c r="E17" s="1"/>
      <c r="F17" s="1"/>
      <c r="G17" s="1"/>
      <c r="H17" s="1"/>
      <c r="I17" s="1"/>
      <c r="J17" s="6"/>
    </row>
    <row r="18" spans="2:10">
      <c r="B18" s="62">
        <v>4</v>
      </c>
      <c r="C18" s="30" t="s">
        <v>199</v>
      </c>
      <c r="D18" s="1"/>
      <c r="E18" s="1"/>
      <c r="F18" s="1"/>
      <c r="G18" s="1"/>
      <c r="H18" s="1"/>
      <c r="I18" s="1"/>
      <c r="J18" s="6"/>
    </row>
    <row r="19" spans="2:10">
      <c r="B19" s="62"/>
      <c r="C19" s="57" t="s">
        <v>200</v>
      </c>
      <c r="D19" s="1"/>
      <c r="E19" s="1"/>
      <c r="F19" s="1"/>
      <c r="G19" s="1"/>
      <c r="H19" s="1"/>
      <c r="I19" s="1"/>
      <c r="J19" s="6"/>
    </row>
    <row r="20" spans="2:10">
      <c r="B20" s="62" t="s">
        <v>201</v>
      </c>
      <c r="C20" s="30"/>
      <c r="D20" s="1"/>
      <c r="E20" s="1"/>
      <c r="F20" s="1"/>
      <c r="G20" s="1"/>
      <c r="H20" s="1"/>
      <c r="I20" s="1"/>
      <c r="J20" s="6"/>
    </row>
    <row r="21" spans="2:10">
      <c r="B21" s="62"/>
      <c r="C21" s="57" t="s">
        <v>202</v>
      </c>
      <c r="D21" s="1"/>
      <c r="E21" s="1"/>
      <c r="F21" s="1"/>
      <c r="G21" s="1"/>
      <c r="H21" s="1"/>
      <c r="I21" s="1"/>
      <c r="J21" s="6"/>
    </row>
    <row r="22" spans="2:10">
      <c r="B22" s="62" t="s">
        <v>203</v>
      </c>
      <c r="C22" s="30"/>
      <c r="D22" s="1"/>
      <c r="E22" s="1"/>
      <c r="F22" s="1"/>
      <c r="G22" s="1"/>
      <c r="H22" s="1"/>
      <c r="I22" s="1"/>
      <c r="J22" s="6"/>
    </row>
    <row r="23" spans="2:10">
      <c r="B23" s="62"/>
      <c r="C23" s="57" t="s">
        <v>204</v>
      </c>
      <c r="D23" s="1"/>
      <c r="E23" s="1"/>
      <c r="F23" s="1"/>
      <c r="G23" s="1"/>
      <c r="H23" s="1"/>
      <c r="I23" s="1"/>
      <c r="J23" s="6"/>
    </row>
    <row r="24" spans="2:10">
      <c r="B24" s="62" t="s">
        <v>205</v>
      </c>
      <c r="C24" s="30"/>
      <c r="D24" s="1"/>
      <c r="E24" s="1"/>
      <c r="F24" s="1"/>
      <c r="G24" s="1"/>
      <c r="H24" s="1"/>
      <c r="I24" s="1"/>
      <c r="J24" s="6"/>
    </row>
    <row r="25" spans="2:10">
      <c r="B25" s="62"/>
      <c r="C25" s="30" t="s">
        <v>206</v>
      </c>
      <c r="D25" s="1"/>
      <c r="E25" s="1"/>
      <c r="F25" s="1"/>
      <c r="G25" s="1"/>
      <c r="H25" s="1"/>
      <c r="I25" s="1"/>
      <c r="J25" s="6"/>
    </row>
    <row r="26" spans="2:10">
      <c r="B26" s="62" t="s">
        <v>207</v>
      </c>
      <c r="C26" s="30"/>
      <c r="D26" s="1"/>
      <c r="E26" s="1"/>
      <c r="F26" s="1"/>
      <c r="G26" s="1"/>
      <c r="H26" s="1"/>
      <c r="I26" s="1"/>
      <c r="J26" s="6"/>
    </row>
    <row r="27" spans="2:10">
      <c r="B27" s="63" t="s">
        <v>208</v>
      </c>
      <c r="C27" s="30"/>
      <c r="D27" s="1"/>
      <c r="E27" s="1"/>
      <c r="F27" s="1"/>
      <c r="G27" s="1"/>
      <c r="H27" s="1"/>
      <c r="I27" s="1"/>
      <c r="J27" s="6"/>
    </row>
    <row r="28" spans="2:10">
      <c r="B28" s="62"/>
      <c r="C28" s="30" t="s">
        <v>209</v>
      </c>
      <c r="D28" s="1"/>
      <c r="E28" s="1"/>
      <c r="F28" s="1"/>
      <c r="G28" s="1"/>
      <c r="H28" s="1"/>
      <c r="I28" s="1"/>
      <c r="J28" s="6"/>
    </row>
    <row r="29" spans="2:10">
      <c r="B29" s="63" t="s">
        <v>210</v>
      </c>
      <c r="C29" s="30"/>
      <c r="D29" s="1"/>
      <c r="E29" s="1"/>
      <c r="F29" s="1"/>
      <c r="G29" s="1"/>
      <c r="H29" s="1"/>
      <c r="I29" s="1"/>
      <c r="J29" s="6"/>
    </row>
    <row r="30" spans="2:10">
      <c r="B30" s="62"/>
      <c r="C30" s="30" t="s">
        <v>211</v>
      </c>
      <c r="D30" s="1"/>
      <c r="E30" s="1"/>
      <c r="F30" s="1"/>
      <c r="G30" s="1"/>
      <c r="H30" s="1"/>
      <c r="I30" s="1"/>
      <c r="J30" s="6"/>
    </row>
    <row r="31" spans="2:10">
      <c r="B31" s="63" t="s">
        <v>212</v>
      </c>
      <c r="C31" s="30"/>
      <c r="D31" s="1"/>
      <c r="E31" s="1"/>
      <c r="F31" s="1"/>
      <c r="G31" s="1"/>
      <c r="H31" s="1"/>
      <c r="I31" s="1"/>
      <c r="J31" s="6"/>
    </row>
    <row r="32" spans="2:10">
      <c r="B32" s="62" t="s">
        <v>213</v>
      </c>
      <c r="C32" s="30" t="s">
        <v>214</v>
      </c>
      <c r="D32" s="1"/>
      <c r="E32" s="1"/>
      <c r="F32" s="1"/>
      <c r="G32" s="1"/>
      <c r="H32" s="1"/>
      <c r="I32" s="1"/>
      <c r="J32" s="6"/>
    </row>
    <row r="33" spans="2:10">
      <c r="B33" s="62"/>
      <c r="C33" s="57" t="s">
        <v>215</v>
      </c>
      <c r="D33" s="1"/>
      <c r="E33" s="1"/>
      <c r="F33" s="1"/>
      <c r="G33" s="1"/>
      <c r="H33" s="1"/>
      <c r="I33" s="1"/>
      <c r="J33" s="6"/>
    </row>
    <row r="34" spans="2:10">
      <c r="B34" s="62"/>
      <c r="C34" s="57" t="s">
        <v>216</v>
      </c>
      <c r="D34" s="1"/>
      <c r="E34" s="1"/>
      <c r="F34" s="1"/>
      <c r="G34" s="1"/>
      <c r="H34" s="1"/>
      <c r="I34" s="1"/>
      <c r="J34" s="6"/>
    </row>
    <row r="35" spans="2:10">
      <c r="B35" s="62"/>
      <c r="C35" s="57" t="s">
        <v>217</v>
      </c>
      <c r="D35" s="1"/>
      <c r="E35" s="1"/>
      <c r="F35" s="1"/>
      <c r="G35" s="1"/>
      <c r="H35" s="1"/>
      <c r="I35" s="1"/>
      <c r="J35" s="6"/>
    </row>
    <row r="36" spans="2:10">
      <c r="B36" s="62"/>
      <c r="C36" s="57" t="s">
        <v>218</v>
      </c>
      <c r="D36" s="1"/>
      <c r="E36" s="1"/>
      <c r="F36" s="1"/>
      <c r="G36" s="1"/>
      <c r="H36" s="1"/>
      <c r="I36" s="1"/>
      <c r="J36" s="6"/>
    </row>
    <row r="37" spans="2:10">
      <c r="B37" s="62"/>
      <c r="C37" s="57" t="s">
        <v>219</v>
      </c>
      <c r="D37" s="1"/>
      <c r="E37" s="1"/>
      <c r="F37" s="1"/>
      <c r="G37" s="1"/>
      <c r="H37" s="1"/>
      <c r="I37" s="1"/>
      <c r="J37" s="6"/>
    </row>
    <row r="38" spans="2:10">
      <c r="B38" s="62"/>
      <c r="C38" s="57" t="s">
        <v>220</v>
      </c>
      <c r="D38" s="1"/>
      <c r="E38" s="1"/>
      <c r="F38" s="1"/>
      <c r="G38" s="1"/>
      <c r="H38" s="1"/>
      <c r="I38" s="1"/>
      <c r="J38" s="6"/>
    </row>
    <row r="39" spans="2:10">
      <c r="B39" s="62"/>
      <c r="C39" s="30"/>
      <c r="D39" s="1"/>
      <c r="E39" s="1"/>
      <c r="F39" s="1"/>
      <c r="G39" s="1"/>
      <c r="H39" s="1"/>
      <c r="I39" s="1"/>
      <c r="J39" s="6"/>
    </row>
    <row r="40" spans="2:10" ht="15.75">
      <c r="B40" s="59" t="s">
        <v>221</v>
      </c>
      <c r="C40" s="56" t="s">
        <v>222</v>
      </c>
      <c r="D40" s="1"/>
      <c r="E40" s="1"/>
      <c r="F40" s="1"/>
      <c r="G40" s="1"/>
      <c r="H40" s="1"/>
      <c r="I40" s="1"/>
      <c r="J40" s="6"/>
    </row>
    <row r="41" spans="2:10">
      <c r="B41" s="62"/>
      <c r="C41" s="30"/>
      <c r="D41" s="1"/>
      <c r="E41" s="1"/>
      <c r="F41" s="1"/>
      <c r="G41" s="1"/>
      <c r="H41" s="1"/>
      <c r="I41" s="1"/>
      <c r="J41" s="6"/>
    </row>
    <row r="42" spans="2:10">
      <c r="B42" s="62"/>
      <c r="C42" s="57" t="s">
        <v>223</v>
      </c>
      <c r="D42" s="1"/>
      <c r="E42" s="1"/>
      <c r="F42" s="1"/>
      <c r="G42" s="1"/>
      <c r="H42" s="1"/>
      <c r="I42" s="1"/>
      <c r="J42" s="6"/>
    </row>
    <row r="43" spans="2:10">
      <c r="B43" s="62" t="s">
        <v>224</v>
      </c>
      <c r="C43" s="30"/>
      <c r="D43" s="1"/>
      <c r="E43" s="1"/>
      <c r="F43" s="1"/>
      <c r="G43" s="1"/>
      <c r="H43" s="1"/>
      <c r="I43" s="1"/>
      <c r="J43" s="6"/>
    </row>
    <row r="44" spans="2:10">
      <c r="B44" s="62"/>
      <c r="C44" s="30" t="s">
        <v>225</v>
      </c>
      <c r="D44" s="1"/>
      <c r="E44" s="1"/>
      <c r="F44" s="1"/>
      <c r="G44" s="1"/>
      <c r="H44" s="1"/>
      <c r="I44" s="1"/>
      <c r="J44" s="6"/>
    </row>
    <row r="45" spans="2:10">
      <c r="B45" s="62" t="s">
        <v>226</v>
      </c>
      <c r="C45" s="30"/>
      <c r="D45" s="1"/>
      <c r="E45" s="1"/>
      <c r="F45" s="1"/>
      <c r="G45" s="1"/>
      <c r="H45" s="1"/>
      <c r="I45" s="1"/>
      <c r="J45" s="6"/>
    </row>
    <row r="46" spans="2:10">
      <c r="B46" s="62"/>
      <c r="C46" s="30" t="s">
        <v>227</v>
      </c>
      <c r="D46" s="1"/>
      <c r="E46" s="1"/>
      <c r="F46" s="1"/>
      <c r="G46" s="1"/>
      <c r="H46" s="1"/>
      <c r="I46" s="1"/>
      <c r="J46" s="6"/>
    </row>
    <row r="47" spans="2:10">
      <c r="B47" s="62" t="s">
        <v>228</v>
      </c>
      <c r="C47" s="30"/>
      <c r="D47" s="1"/>
      <c r="E47" s="1"/>
      <c r="F47" s="1"/>
      <c r="G47" s="1"/>
      <c r="H47" s="1"/>
      <c r="I47" s="1"/>
      <c r="J47" s="6"/>
    </row>
    <row r="48" spans="2:10">
      <c r="B48" s="62"/>
      <c r="C48" s="30" t="s">
        <v>229</v>
      </c>
      <c r="D48" s="1"/>
      <c r="E48" s="1"/>
      <c r="F48" s="1"/>
      <c r="G48" s="1"/>
      <c r="H48" s="1"/>
      <c r="I48" s="1"/>
      <c r="J48" s="6"/>
    </row>
    <row r="49" spans="2:10">
      <c r="B49" s="62" t="s">
        <v>230</v>
      </c>
      <c r="C49" s="30"/>
      <c r="D49" s="1"/>
      <c r="E49" s="1"/>
      <c r="F49" s="1"/>
      <c r="G49" s="1"/>
      <c r="H49" s="1"/>
      <c r="I49" s="1"/>
      <c r="J49" s="6"/>
    </row>
    <row r="50" spans="2:10">
      <c r="B50" s="62"/>
      <c r="C50" s="30" t="s">
        <v>231</v>
      </c>
      <c r="D50" s="1"/>
      <c r="E50" s="1"/>
      <c r="F50" s="1"/>
      <c r="G50" s="1"/>
      <c r="H50" s="1"/>
      <c r="I50" s="1"/>
      <c r="J50" s="6"/>
    </row>
    <row r="51" spans="2:10">
      <c r="B51" s="62" t="s">
        <v>232</v>
      </c>
      <c r="C51" s="30"/>
      <c r="D51" s="1"/>
      <c r="E51" s="1"/>
      <c r="F51" s="1"/>
      <c r="G51" s="1"/>
      <c r="H51" s="1"/>
      <c r="I51" s="1"/>
      <c r="J51" s="6"/>
    </row>
    <row r="52" spans="2:10">
      <c r="B52" s="62" t="s">
        <v>233</v>
      </c>
      <c r="C52" s="30"/>
      <c r="D52" s="1"/>
      <c r="E52" s="1"/>
      <c r="F52" s="1"/>
      <c r="G52" s="1"/>
      <c r="H52" s="1"/>
      <c r="I52" s="1"/>
      <c r="J52" s="6"/>
    </row>
    <row r="53" spans="2:10">
      <c r="B53" s="62" t="s">
        <v>234</v>
      </c>
      <c r="C53" s="30"/>
      <c r="D53" s="1"/>
      <c r="E53" s="1"/>
      <c r="F53" s="1"/>
      <c r="G53" s="1"/>
      <c r="H53" s="1"/>
      <c r="I53" s="1"/>
      <c r="J53" s="6"/>
    </row>
    <row r="54" spans="2:10">
      <c r="B54" s="62"/>
      <c r="C54" s="30" t="s">
        <v>235</v>
      </c>
      <c r="D54" s="1"/>
      <c r="E54" s="1"/>
      <c r="F54" s="1"/>
      <c r="G54" s="1"/>
      <c r="H54" s="1"/>
      <c r="I54" s="1"/>
      <c r="J54" s="6"/>
    </row>
    <row r="55" spans="2:10">
      <c r="B55" s="62"/>
      <c r="C55" s="30" t="s">
        <v>236</v>
      </c>
      <c r="D55" s="1"/>
      <c r="E55" s="1"/>
      <c r="F55" s="1"/>
      <c r="G55" s="1"/>
      <c r="H55" s="1"/>
      <c r="I55" s="1"/>
      <c r="J55" s="6"/>
    </row>
    <row r="56" spans="2:10">
      <c r="B56" s="64"/>
      <c r="C56" s="58" t="s">
        <v>237</v>
      </c>
      <c r="D56" s="1"/>
      <c r="E56" s="1"/>
      <c r="F56" s="1"/>
      <c r="G56" s="1"/>
      <c r="H56" s="1"/>
      <c r="I56" s="1"/>
      <c r="J56" s="6"/>
    </row>
    <row r="57" spans="2:10">
      <c r="B57" s="62"/>
      <c r="C57" s="30" t="s">
        <v>238</v>
      </c>
      <c r="D57" s="1"/>
      <c r="E57" s="1"/>
      <c r="F57" s="1"/>
      <c r="G57" s="1"/>
      <c r="H57" s="1"/>
      <c r="I57" s="1"/>
      <c r="J57" s="6"/>
    </row>
    <row r="58" spans="2:10">
      <c r="B58" s="62" t="s">
        <v>239</v>
      </c>
      <c r="C58" s="30"/>
      <c r="D58" s="1"/>
      <c r="E58" s="1"/>
      <c r="F58" s="1"/>
      <c r="G58" s="1"/>
      <c r="H58" s="1"/>
      <c r="I58" s="1"/>
      <c r="J58" s="6"/>
    </row>
    <row r="59" spans="2:10">
      <c r="B59" s="62"/>
      <c r="C59" s="30"/>
      <c r="D59" s="1"/>
      <c r="E59" s="1"/>
      <c r="F59" s="1"/>
      <c r="G59" s="1"/>
      <c r="H59" s="1"/>
      <c r="I59" s="1"/>
      <c r="J59" s="6"/>
    </row>
    <row r="60" spans="2:10">
      <c r="B60" s="5"/>
      <c r="C60" s="55" t="s">
        <v>245</v>
      </c>
      <c r="D60" s="1"/>
      <c r="E60" s="1"/>
      <c r="F60" s="1"/>
      <c r="G60" s="1"/>
      <c r="H60" s="1"/>
      <c r="I60" s="1"/>
      <c r="J60" s="6"/>
    </row>
    <row r="61" spans="2:10">
      <c r="B61" s="4" t="s">
        <v>246</v>
      </c>
      <c r="C61" s="1"/>
      <c r="D61" s="1"/>
      <c r="E61" s="1"/>
      <c r="F61" s="1"/>
      <c r="G61" s="1"/>
      <c r="H61" s="1"/>
      <c r="I61" s="1"/>
      <c r="J61" s="6"/>
    </row>
    <row r="62" spans="2:10">
      <c r="B62" s="5"/>
      <c r="C62" s="1"/>
      <c r="D62" s="1"/>
      <c r="E62" s="1"/>
      <c r="F62" s="1"/>
      <c r="G62" s="1"/>
      <c r="H62" s="1"/>
      <c r="I62" s="1"/>
      <c r="J62" s="6"/>
    </row>
    <row r="63" spans="2:10">
      <c r="B63" s="5"/>
      <c r="C63" s="1"/>
      <c r="D63" s="1"/>
      <c r="E63" s="1"/>
      <c r="F63" s="1"/>
      <c r="G63" s="1"/>
      <c r="H63" s="1"/>
      <c r="I63" s="1"/>
      <c r="J63" s="6"/>
    </row>
    <row r="64" spans="2:10" ht="13.5" thickBot="1">
      <c r="B64" s="7"/>
      <c r="C64" s="8"/>
      <c r="D64" s="8"/>
      <c r="E64" s="8"/>
      <c r="F64" s="8"/>
      <c r="G64" s="8"/>
      <c r="H64" s="8"/>
      <c r="I64" s="8"/>
      <c r="J64" s="9"/>
    </row>
  </sheetData>
  <mergeCells count="1">
    <mergeCell ref="D3:H3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32"/>
  <sheetViews>
    <sheetView workbookViewId="0">
      <selection activeCell="I237" sqref="A1:I237"/>
    </sheetView>
  </sheetViews>
  <sheetFormatPr defaultRowHeight="12.75"/>
  <cols>
    <col min="1" max="1" width="3.7109375" customWidth="1"/>
    <col min="2" max="2" width="11.28515625" customWidth="1"/>
    <col min="3" max="3" width="13.42578125" customWidth="1"/>
    <col min="4" max="4" width="13.85546875" customWidth="1"/>
    <col min="5" max="5" width="11.85546875" customWidth="1"/>
    <col min="6" max="6" width="10.85546875" customWidth="1"/>
    <col min="7" max="7" width="12.42578125" customWidth="1"/>
    <col min="8" max="8" width="10.5703125" customWidth="1"/>
    <col min="9" max="9" width="14" bestFit="1" customWidth="1"/>
    <col min="10" max="10" width="7.42578125" customWidth="1"/>
    <col min="11" max="11" width="6.140625" customWidth="1"/>
  </cols>
  <sheetData>
    <row r="1" spans="1:6" ht="18">
      <c r="B1" s="101"/>
      <c r="D1" s="102" t="s">
        <v>293</v>
      </c>
    </row>
    <row r="2" spans="1:6" ht="15.75">
      <c r="B2" s="103" t="s">
        <v>294</v>
      </c>
      <c r="C2" s="21"/>
      <c r="D2" s="21"/>
    </row>
    <row r="3" spans="1:6" ht="15.75">
      <c r="B3" s="103" t="s">
        <v>606</v>
      </c>
      <c r="C3" s="21"/>
      <c r="D3" s="21"/>
    </row>
    <row r="4" spans="1:6">
      <c r="B4" s="77"/>
      <c r="C4" s="77"/>
    </row>
    <row r="5" spans="1:6">
      <c r="B5" s="104" t="s">
        <v>131</v>
      </c>
      <c r="C5" s="77"/>
      <c r="E5" s="99" t="s">
        <v>618</v>
      </c>
      <c r="F5" s="99"/>
    </row>
    <row r="6" spans="1:6" ht="13.5">
      <c r="B6" s="104" t="s">
        <v>266</v>
      </c>
      <c r="C6" s="77"/>
      <c r="D6" s="105"/>
      <c r="E6" s="491">
        <v>39549</v>
      </c>
      <c r="F6" s="99"/>
    </row>
    <row r="7" spans="1:6" ht="13.5">
      <c r="B7" s="104" t="s">
        <v>295</v>
      </c>
      <c r="C7" s="77"/>
      <c r="D7" s="105"/>
      <c r="E7" s="99" t="s">
        <v>361</v>
      </c>
      <c r="F7" s="99"/>
    </row>
    <row r="8" spans="1:6">
      <c r="B8" s="104" t="s">
        <v>296</v>
      </c>
      <c r="C8" s="77"/>
      <c r="E8" s="99" t="s">
        <v>362</v>
      </c>
      <c r="F8" s="99"/>
    </row>
    <row r="9" spans="1:6">
      <c r="B9" s="104" t="s">
        <v>297</v>
      </c>
      <c r="C9" s="77"/>
      <c r="E9" s="99" t="s">
        <v>621</v>
      </c>
      <c r="F9" s="99"/>
    </row>
    <row r="10" spans="1:6">
      <c r="B10" s="104" t="s">
        <v>298</v>
      </c>
      <c r="C10" s="77"/>
      <c r="E10" s="99" t="s">
        <v>620</v>
      </c>
      <c r="F10" s="99"/>
    </row>
    <row r="11" spans="1:6">
      <c r="B11" s="104" t="s">
        <v>299</v>
      </c>
      <c r="C11" s="77"/>
      <c r="E11" s="99" t="s">
        <v>678</v>
      </c>
      <c r="F11" s="99"/>
    </row>
    <row r="12" spans="1:6">
      <c r="B12" s="104" t="s">
        <v>300</v>
      </c>
      <c r="C12" s="77"/>
      <c r="E12" s="271">
        <v>16.5</v>
      </c>
      <c r="F12" s="99"/>
    </row>
    <row r="14" spans="1:6" ht="21">
      <c r="A14" s="77"/>
      <c r="B14" s="106" t="s">
        <v>301</v>
      </c>
      <c r="C14" s="77"/>
    </row>
    <row r="15" spans="1:6" ht="15.75">
      <c r="A15" s="107" t="s">
        <v>302</v>
      </c>
      <c r="B15" s="108"/>
      <c r="C15" s="77"/>
    </row>
    <row r="16" spans="1:6">
      <c r="A16" s="104" t="s">
        <v>575</v>
      </c>
      <c r="B16" s="104"/>
      <c r="C16" s="77"/>
    </row>
    <row r="17" spans="1:3">
      <c r="A17" s="104" t="s">
        <v>303</v>
      </c>
      <c r="B17" s="104"/>
      <c r="C17" s="77"/>
    </row>
    <row r="18" spans="1:3">
      <c r="A18" s="104" t="s">
        <v>304</v>
      </c>
      <c r="B18" s="104"/>
      <c r="C18" s="77"/>
    </row>
    <row r="19" spans="1:3">
      <c r="A19" s="104"/>
      <c r="B19" s="104"/>
      <c r="C19" s="77"/>
    </row>
    <row r="20" spans="1:3">
      <c r="A20" s="104" t="s">
        <v>576</v>
      </c>
      <c r="B20" s="104"/>
      <c r="C20" s="77"/>
    </row>
    <row r="21" spans="1:3">
      <c r="A21" s="104"/>
      <c r="B21" s="104"/>
      <c r="C21" s="77"/>
    </row>
    <row r="22" spans="1:3">
      <c r="A22" s="104" t="s">
        <v>365</v>
      </c>
      <c r="B22" s="104"/>
      <c r="C22" s="77"/>
    </row>
    <row r="23" spans="1:3">
      <c r="A23" s="104" t="s">
        <v>582</v>
      </c>
      <c r="B23" s="104"/>
      <c r="C23" s="77"/>
    </row>
    <row r="24" spans="1:3">
      <c r="A24" s="77"/>
      <c r="B24" s="77"/>
      <c r="C24" s="77"/>
    </row>
    <row r="25" spans="1:3" ht="15.75">
      <c r="A25" s="107" t="s">
        <v>305</v>
      </c>
      <c r="B25" s="77"/>
      <c r="C25" s="77"/>
    </row>
    <row r="26" spans="1:3">
      <c r="A26" s="77"/>
      <c r="B26" s="77"/>
      <c r="C26" s="77"/>
    </row>
    <row r="27" spans="1:3">
      <c r="A27" s="104" t="s">
        <v>577</v>
      </c>
      <c r="B27" s="104"/>
      <c r="C27" s="77"/>
    </row>
    <row r="28" spans="1:3">
      <c r="A28" s="104" t="s">
        <v>306</v>
      </c>
      <c r="B28" s="104"/>
      <c r="C28" s="77"/>
    </row>
    <row r="29" spans="1:3">
      <c r="A29" s="104" t="s">
        <v>307</v>
      </c>
      <c r="B29" s="104"/>
      <c r="C29" s="77"/>
    </row>
    <row r="30" spans="1:3">
      <c r="A30" s="104"/>
      <c r="B30" s="104"/>
      <c r="C30" s="77"/>
    </row>
    <row r="31" spans="1:3">
      <c r="A31" s="104" t="s">
        <v>308</v>
      </c>
      <c r="B31" s="104"/>
      <c r="C31" s="77"/>
    </row>
    <row r="32" spans="1:3">
      <c r="A32" s="104" t="s">
        <v>309</v>
      </c>
      <c r="B32" s="104"/>
      <c r="C32" s="77"/>
    </row>
    <row r="33" spans="1:8">
      <c r="A33" s="104" t="s">
        <v>310</v>
      </c>
      <c r="B33" s="104"/>
      <c r="C33" s="77"/>
    </row>
    <row r="34" spans="1:8">
      <c r="A34" s="104" t="s">
        <v>311</v>
      </c>
      <c r="B34" s="104"/>
      <c r="C34" s="77"/>
    </row>
    <row r="35" spans="1:8">
      <c r="A35" s="77"/>
      <c r="B35" s="77"/>
      <c r="C35" s="77"/>
    </row>
    <row r="36" spans="1:8" ht="15">
      <c r="A36" s="109" t="s">
        <v>312</v>
      </c>
      <c r="B36" s="77"/>
      <c r="C36" s="77"/>
    </row>
    <row r="37" spans="1:8">
      <c r="A37" s="110" t="s">
        <v>578</v>
      </c>
      <c r="B37" s="77"/>
      <c r="C37" s="77"/>
    </row>
    <row r="38" spans="1:8" ht="13.5" thickBot="1">
      <c r="B38" s="1"/>
      <c r="C38" s="1"/>
      <c r="D38" s="677" t="s">
        <v>156</v>
      </c>
      <c r="E38" s="677"/>
      <c r="F38" s="677"/>
      <c r="G38" s="1"/>
    </row>
    <row r="39" spans="1:8" ht="13.5" thickBot="1">
      <c r="B39" s="290" t="s">
        <v>1</v>
      </c>
      <c r="C39" s="451" t="s">
        <v>370</v>
      </c>
      <c r="D39" s="451" t="s">
        <v>371</v>
      </c>
      <c r="E39" s="451" t="s">
        <v>372</v>
      </c>
      <c r="F39" s="451" t="s">
        <v>281</v>
      </c>
      <c r="G39" s="451" t="s">
        <v>291</v>
      </c>
      <c r="H39" s="562" t="s">
        <v>373</v>
      </c>
    </row>
    <row r="40" spans="1:8">
      <c r="B40" s="567" t="s">
        <v>74</v>
      </c>
      <c r="C40" s="568" t="s">
        <v>608</v>
      </c>
      <c r="D40" s="568">
        <v>0</v>
      </c>
      <c r="E40" s="568">
        <v>0</v>
      </c>
      <c r="F40" s="568">
        <v>0</v>
      </c>
      <c r="G40" s="568">
        <v>0</v>
      </c>
      <c r="H40" s="568">
        <v>0</v>
      </c>
    </row>
    <row r="41" spans="1:8">
      <c r="B41" s="145"/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</row>
    <row r="42" spans="1:8">
      <c r="B42" s="145"/>
      <c r="C42" s="145">
        <v>0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</row>
    <row r="43" spans="1:8">
      <c r="B43" s="569" t="s">
        <v>80</v>
      </c>
      <c r="C43" s="568" t="s">
        <v>400</v>
      </c>
      <c r="D43" s="568">
        <v>0</v>
      </c>
      <c r="E43" s="568">
        <v>0</v>
      </c>
      <c r="F43" s="568">
        <v>0</v>
      </c>
      <c r="G43" s="568">
        <v>0</v>
      </c>
      <c r="H43" s="568">
        <v>3567737.33</v>
      </c>
    </row>
    <row r="44" spans="1:8">
      <c r="B44" s="570"/>
      <c r="C44" s="145" t="s">
        <v>243</v>
      </c>
      <c r="D44" s="145">
        <v>63028735301</v>
      </c>
      <c r="E44" s="145" t="s">
        <v>250</v>
      </c>
      <c r="F44" s="145">
        <v>3565514.46</v>
      </c>
      <c r="G44" s="145">
        <v>1</v>
      </c>
      <c r="H44" s="145">
        <v>3565514.46</v>
      </c>
    </row>
    <row r="45" spans="1:8">
      <c r="B45" s="570"/>
      <c r="C45" s="145" t="s">
        <v>244</v>
      </c>
      <c r="D45" s="145">
        <v>950910</v>
      </c>
      <c r="E45" s="145" t="s">
        <v>250</v>
      </c>
      <c r="F45" s="145">
        <v>2222.87</v>
      </c>
      <c r="G45" s="145">
        <v>1</v>
      </c>
      <c r="H45" s="145">
        <v>2222.87</v>
      </c>
    </row>
    <row r="46" spans="1:8">
      <c r="B46" s="570"/>
      <c r="C46" s="145">
        <v>0</v>
      </c>
      <c r="D46" s="145">
        <v>0</v>
      </c>
      <c r="E46" s="145">
        <v>0</v>
      </c>
      <c r="F46" s="145">
        <v>0</v>
      </c>
      <c r="G46" s="145">
        <v>1</v>
      </c>
      <c r="H46" s="145">
        <v>0</v>
      </c>
    </row>
    <row r="47" spans="1:8">
      <c r="B47" s="570"/>
      <c r="C47" s="145">
        <v>0</v>
      </c>
      <c r="D47" s="145">
        <v>0</v>
      </c>
      <c r="E47" s="145">
        <v>0</v>
      </c>
      <c r="F47" s="145">
        <v>0</v>
      </c>
      <c r="G47" s="145">
        <v>1</v>
      </c>
      <c r="H47" s="145">
        <v>0</v>
      </c>
    </row>
    <row r="48" spans="1:8">
      <c r="B48" s="569" t="s">
        <v>85</v>
      </c>
      <c r="C48" s="568" t="s">
        <v>609</v>
      </c>
      <c r="D48" s="568">
        <v>0</v>
      </c>
      <c r="E48" s="568">
        <v>0</v>
      </c>
      <c r="F48" s="568">
        <v>0</v>
      </c>
      <c r="G48" s="568">
        <v>0</v>
      </c>
      <c r="H48" s="568">
        <v>0</v>
      </c>
    </row>
    <row r="49" spans="1:8">
      <c r="B49" s="570"/>
      <c r="C49" s="145">
        <v>0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</row>
    <row r="50" spans="1:8">
      <c r="B50" s="570"/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</row>
    <row r="51" spans="1:8">
      <c r="B51" s="570"/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</row>
    <row r="52" spans="1:8">
      <c r="B52" s="570"/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</row>
    <row r="53" spans="1:8">
      <c r="B53" s="569" t="s">
        <v>115</v>
      </c>
      <c r="C53" s="568" t="s">
        <v>610</v>
      </c>
      <c r="D53" s="568">
        <v>0</v>
      </c>
      <c r="E53" s="568">
        <v>0</v>
      </c>
      <c r="F53" s="568">
        <v>0</v>
      </c>
      <c r="G53" s="568">
        <v>0</v>
      </c>
      <c r="H53" s="568">
        <v>0</v>
      </c>
    </row>
    <row r="54" spans="1:8" ht="13.5" thickBot="1">
      <c r="B54" s="145"/>
      <c r="C54" s="145">
        <v>0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</row>
    <row r="55" spans="1:8" ht="13.5" thickBot="1">
      <c r="B55" s="563"/>
      <c r="C55" s="564" t="s">
        <v>152</v>
      </c>
      <c r="D55" s="564"/>
      <c r="E55" s="565">
        <v>0</v>
      </c>
      <c r="F55" s="566"/>
      <c r="G55" s="566"/>
      <c r="H55" s="571">
        <v>3567737.33</v>
      </c>
    </row>
    <row r="56" spans="1:8" ht="13.5" thickBot="1">
      <c r="B56" s="79"/>
      <c r="C56" s="79"/>
      <c r="D56" s="79"/>
      <c r="E56" s="79"/>
      <c r="F56" s="79"/>
      <c r="G56" s="79"/>
    </row>
    <row r="57" spans="1:8" ht="13.5" thickBot="1">
      <c r="B57" s="79"/>
      <c r="C57" s="682" t="s">
        <v>614</v>
      </c>
      <c r="D57" s="683"/>
      <c r="E57" s="407">
        <v>0</v>
      </c>
    </row>
    <row r="58" spans="1:8" ht="13.5" thickBot="1">
      <c r="B58" s="79"/>
      <c r="C58" s="79"/>
      <c r="D58" s="79"/>
      <c r="E58" s="79"/>
    </row>
    <row r="59" spans="1:8" ht="13.5" thickBot="1">
      <c r="B59" s="79"/>
      <c r="C59" s="82" t="s">
        <v>579</v>
      </c>
      <c r="D59" s="79"/>
      <c r="E59" s="408">
        <v>0</v>
      </c>
    </row>
    <row r="60" spans="1:8">
      <c r="B60" s="79"/>
      <c r="C60" s="79"/>
      <c r="D60" s="79"/>
      <c r="E60" s="79"/>
      <c r="F60" s="79"/>
      <c r="G60" s="79"/>
    </row>
    <row r="61" spans="1:8">
      <c r="A61" s="110" t="s">
        <v>313</v>
      </c>
      <c r="B61" s="77"/>
      <c r="C61" s="77"/>
      <c r="D61" s="77"/>
    </row>
    <row r="62" spans="1:8">
      <c r="A62" s="104" t="s">
        <v>314</v>
      </c>
      <c r="B62" s="104"/>
      <c r="C62" s="77"/>
      <c r="D62" s="77"/>
    </row>
    <row r="63" spans="1:8" ht="13.5" thickBot="1">
      <c r="A63" s="104" t="s">
        <v>315</v>
      </c>
      <c r="B63" s="104"/>
      <c r="C63" s="77"/>
      <c r="D63" s="77"/>
    </row>
    <row r="64" spans="1:8">
      <c r="B64" s="678" t="s">
        <v>153</v>
      </c>
      <c r="C64" s="680" t="s">
        <v>275</v>
      </c>
      <c r="D64" s="680">
        <v>2010</v>
      </c>
      <c r="E64" s="680" t="s">
        <v>288</v>
      </c>
      <c r="F64" s="680" t="s">
        <v>286</v>
      </c>
      <c r="G64" s="680" t="s">
        <v>289</v>
      </c>
      <c r="H64" s="684" t="s">
        <v>580</v>
      </c>
    </row>
    <row r="65" spans="1:8" ht="13.5" thickBot="1">
      <c r="B65" s="679"/>
      <c r="C65" s="681"/>
      <c r="D65" s="681"/>
      <c r="E65" s="681"/>
      <c r="F65" s="681"/>
      <c r="G65" s="681"/>
      <c r="H65" s="685"/>
    </row>
    <row r="66" spans="1:8" ht="13.5" thickBot="1">
      <c r="B66" s="142">
        <v>1</v>
      </c>
      <c r="C66" s="143" t="s">
        <v>632</v>
      </c>
      <c r="D66" s="143">
        <v>762400</v>
      </c>
      <c r="E66" s="143">
        <v>20101000</v>
      </c>
      <c r="F66" s="143">
        <v>20863400</v>
      </c>
      <c r="G66" s="143">
        <v>0</v>
      </c>
      <c r="H66" s="409">
        <v>0</v>
      </c>
    </row>
    <row r="67" spans="1:8" ht="13.5" thickBot="1">
      <c r="B67" s="686" t="s">
        <v>274</v>
      </c>
      <c r="C67" s="687"/>
      <c r="D67" s="410">
        <v>762400</v>
      </c>
      <c r="E67" s="410">
        <v>20101000</v>
      </c>
      <c r="F67" s="410">
        <v>20863400</v>
      </c>
      <c r="G67" s="410">
        <v>0</v>
      </c>
      <c r="H67" s="411">
        <v>0</v>
      </c>
    </row>
    <row r="68" spans="1:8">
      <c r="B68" s="112"/>
      <c r="C68" s="112"/>
    </row>
    <row r="69" spans="1:8">
      <c r="A69" s="104" t="s">
        <v>316</v>
      </c>
      <c r="B69" s="112"/>
      <c r="C69" s="112"/>
    </row>
    <row r="70" spans="1:8">
      <c r="A70" s="112" t="s">
        <v>317</v>
      </c>
      <c r="B70" s="77" t="s">
        <v>363</v>
      </c>
      <c r="C70" s="77"/>
      <c r="D70" s="67">
        <v>0</v>
      </c>
    </row>
    <row r="71" spans="1:8">
      <c r="A71" s="112" t="s">
        <v>318</v>
      </c>
      <c r="B71" s="77"/>
      <c r="C71" s="77"/>
    </row>
    <row r="72" spans="1:8">
      <c r="A72" s="110" t="s">
        <v>319</v>
      </c>
      <c r="B72" s="77"/>
      <c r="C72" s="77"/>
      <c r="D72" s="23" t="s">
        <v>611</v>
      </c>
    </row>
    <row r="73" spans="1:8" ht="13.5" thickBot="1">
      <c r="A73" s="77"/>
      <c r="B73" s="77"/>
      <c r="C73" s="77"/>
    </row>
    <row r="74" spans="1:8" ht="13.5" thickBot="1">
      <c r="B74" s="113" t="s">
        <v>1</v>
      </c>
      <c r="C74" s="114" t="s">
        <v>160</v>
      </c>
      <c r="D74" s="114" t="s">
        <v>161</v>
      </c>
      <c r="E74" s="114" t="s">
        <v>162</v>
      </c>
      <c r="F74" s="114" t="s">
        <v>163</v>
      </c>
      <c r="G74" s="115" t="s">
        <v>164</v>
      </c>
    </row>
    <row r="75" spans="1:8" ht="13.5" thickBot="1">
      <c r="B75" s="412" t="s">
        <v>121</v>
      </c>
      <c r="C75" s="413">
        <v>0</v>
      </c>
      <c r="D75" s="413">
        <v>0</v>
      </c>
      <c r="E75" s="413">
        <v>0</v>
      </c>
      <c r="F75" s="413">
        <v>0</v>
      </c>
      <c r="G75" s="413">
        <v>0</v>
      </c>
    </row>
    <row r="76" spans="1:8">
      <c r="B76" s="31"/>
      <c r="C76" s="111"/>
      <c r="D76" s="111"/>
      <c r="E76" s="111"/>
      <c r="F76" s="111"/>
      <c r="G76" s="111"/>
    </row>
    <row r="77" spans="1:8">
      <c r="B77" s="31"/>
      <c r="C77" s="24"/>
      <c r="D77" s="24"/>
      <c r="E77" s="24"/>
      <c r="F77" s="24"/>
      <c r="G77" s="116">
        <v>0</v>
      </c>
    </row>
    <row r="78" spans="1:8">
      <c r="B78" s="174" t="s">
        <v>122</v>
      </c>
      <c r="C78" s="414"/>
      <c r="D78" s="414"/>
      <c r="E78" s="414"/>
      <c r="F78" s="414"/>
      <c r="G78" s="414">
        <v>0</v>
      </c>
    </row>
    <row r="79" spans="1:8">
      <c r="B79" s="31"/>
      <c r="C79" s="24"/>
      <c r="D79" s="24"/>
      <c r="E79" s="24"/>
      <c r="F79" s="24"/>
      <c r="G79" s="24"/>
    </row>
    <row r="80" spans="1:8">
      <c r="B80" s="31"/>
      <c r="C80" s="24"/>
      <c r="D80" s="24"/>
      <c r="E80" s="24"/>
      <c r="F80" s="24"/>
      <c r="G80" s="116">
        <v>0</v>
      </c>
    </row>
    <row r="81" spans="1:7">
      <c r="B81" s="174" t="s">
        <v>123</v>
      </c>
      <c r="C81" s="414"/>
      <c r="D81" s="414"/>
      <c r="E81" s="414"/>
      <c r="F81" s="414"/>
      <c r="G81" s="414">
        <v>0</v>
      </c>
    </row>
    <row r="82" spans="1:7">
      <c r="B82" s="31"/>
      <c r="C82" s="24"/>
      <c r="D82" s="24"/>
      <c r="E82" s="24"/>
      <c r="F82" s="24"/>
      <c r="G82" s="116">
        <v>0</v>
      </c>
    </row>
    <row r="83" spans="1:7">
      <c r="B83" s="174" t="s">
        <v>127</v>
      </c>
      <c r="C83" s="414"/>
      <c r="D83" s="414"/>
      <c r="E83" s="414"/>
      <c r="F83" s="414"/>
      <c r="G83" s="415">
        <v>0</v>
      </c>
    </row>
    <row r="84" spans="1:7" ht="13.5" thickBot="1">
      <c r="B84" s="31"/>
      <c r="C84" s="24"/>
      <c r="D84" s="24"/>
      <c r="E84" s="24"/>
      <c r="F84" s="24"/>
      <c r="G84" s="116"/>
    </row>
    <row r="85" spans="1:7" ht="13.5" thickBot="1">
      <c r="B85" s="688" t="s">
        <v>159</v>
      </c>
      <c r="C85" s="689"/>
      <c r="D85" s="689"/>
      <c r="E85" s="689"/>
      <c r="F85" s="690"/>
      <c r="G85" s="416">
        <v>0</v>
      </c>
    </row>
    <row r="87" spans="1:7">
      <c r="A87" s="77"/>
      <c r="B87" s="77"/>
      <c r="C87" s="77"/>
      <c r="D87" s="77"/>
    </row>
    <row r="88" spans="1:7">
      <c r="A88" s="104" t="s">
        <v>320</v>
      </c>
      <c r="B88" s="77"/>
      <c r="C88" s="77"/>
      <c r="D88" s="77"/>
    </row>
    <row r="89" spans="1:7">
      <c r="A89" s="104" t="s">
        <v>321</v>
      </c>
      <c r="B89" s="77"/>
      <c r="C89" s="77"/>
      <c r="D89" s="77"/>
    </row>
    <row r="90" spans="1:7">
      <c r="A90" s="77"/>
      <c r="B90" s="77"/>
      <c r="C90" s="77"/>
      <c r="D90" s="77"/>
    </row>
    <row r="91" spans="1:7">
      <c r="A91" s="77"/>
      <c r="B91" s="77"/>
      <c r="C91" s="77"/>
      <c r="D91" s="77"/>
    </row>
    <row r="92" spans="1:7" ht="15">
      <c r="A92" s="109" t="s">
        <v>322</v>
      </c>
    </row>
    <row r="93" spans="1:7" ht="13.5" thickBot="1">
      <c r="A93" s="110" t="s">
        <v>583</v>
      </c>
    </row>
    <row r="94" spans="1:7">
      <c r="A94" s="77"/>
      <c r="B94" s="691" t="s">
        <v>153</v>
      </c>
      <c r="C94" s="691" t="s">
        <v>273</v>
      </c>
      <c r="D94" s="691" t="s">
        <v>562</v>
      </c>
      <c r="E94" s="691" t="s">
        <v>694</v>
      </c>
      <c r="F94" s="693" t="s">
        <v>695</v>
      </c>
      <c r="G94" s="691" t="s">
        <v>287</v>
      </c>
    </row>
    <row r="95" spans="1:7" ht="13.5" thickBot="1">
      <c r="A95" s="77"/>
      <c r="B95" s="692"/>
      <c r="C95" s="692"/>
      <c r="D95" s="692"/>
      <c r="E95" s="692"/>
      <c r="F95" s="694"/>
      <c r="G95" s="692"/>
    </row>
    <row r="96" spans="1:7">
      <c r="B96" s="96">
        <v>1</v>
      </c>
      <c r="C96" s="418" t="s">
        <v>623</v>
      </c>
      <c r="D96" s="418">
        <v>3600</v>
      </c>
      <c r="E96" s="418">
        <v>0</v>
      </c>
      <c r="F96" s="418">
        <v>0</v>
      </c>
      <c r="G96" s="419">
        <v>3600</v>
      </c>
    </row>
    <row r="97" spans="1:7">
      <c r="B97" s="97">
        <v>2</v>
      </c>
      <c r="C97" s="417" t="s">
        <v>624</v>
      </c>
      <c r="D97" s="417">
        <v>5780</v>
      </c>
      <c r="E97" s="417">
        <v>206119</v>
      </c>
      <c r="F97" s="417">
        <v>206480</v>
      </c>
      <c r="G97" s="420">
        <v>5419</v>
      </c>
    </row>
    <row r="98" spans="1:7">
      <c r="B98" s="97">
        <v>3</v>
      </c>
      <c r="C98" s="417" t="s">
        <v>625</v>
      </c>
      <c r="D98" s="417">
        <v>21200</v>
      </c>
      <c r="E98" s="417">
        <v>237680</v>
      </c>
      <c r="F98" s="417">
        <v>237680</v>
      </c>
      <c r="G98" s="420">
        <v>21200</v>
      </c>
    </row>
    <row r="99" spans="1:7">
      <c r="B99" s="97">
        <v>4</v>
      </c>
      <c r="C99" s="417" t="s">
        <v>626</v>
      </c>
      <c r="D99" s="417">
        <v>62136</v>
      </c>
      <c r="E99" s="417">
        <v>0</v>
      </c>
      <c r="F99" s="417">
        <v>0</v>
      </c>
      <c r="G99" s="420">
        <v>62136</v>
      </c>
    </row>
    <row r="100" spans="1:7">
      <c r="B100" s="97">
        <v>5</v>
      </c>
      <c r="C100" s="417" t="s">
        <v>627</v>
      </c>
      <c r="D100" s="417">
        <v>84000</v>
      </c>
      <c r="E100" s="417">
        <v>0</v>
      </c>
      <c r="F100" s="417">
        <v>84000</v>
      </c>
      <c r="G100" s="420">
        <v>0</v>
      </c>
    </row>
    <row r="101" spans="1:7">
      <c r="B101" s="97">
        <v>6</v>
      </c>
      <c r="C101" s="417" t="s">
        <v>628</v>
      </c>
      <c r="D101" s="417">
        <v>284064</v>
      </c>
      <c r="E101" s="417">
        <v>0</v>
      </c>
      <c r="F101" s="417">
        <v>119802</v>
      </c>
      <c r="G101" s="420">
        <v>164262</v>
      </c>
    </row>
    <row r="102" spans="1:7">
      <c r="B102" s="97">
        <v>7</v>
      </c>
      <c r="C102" s="417" t="s">
        <v>629</v>
      </c>
      <c r="D102" s="417">
        <v>299990</v>
      </c>
      <c r="E102" s="417">
        <v>0</v>
      </c>
      <c r="F102" s="417">
        <v>299990</v>
      </c>
      <c r="G102" s="420">
        <v>0</v>
      </c>
    </row>
    <row r="103" spans="1:7">
      <c r="B103" s="97">
        <v>8</v>
      </c>
      <c r="C103" s="417" t="s">
        <v>630</v>
      </c>
      <c r="D103" s="417">
        <v>395581</v>
      </c>
      <c r="E103" s="417">
        <v>906974</v>
      </c>
      <c r="F103" s="417">
        <v>1181735</v>
      </c>
      <c r="G103" s="420">
        <v>120820</v>
      </c>
    </row>
    <row r="104" spans="1:7">
      <c r="A104" s="77"/>
      <c r="B104" s="97">
        <v>9</v>
      </c>
      <c r="C104" s="417" t="s">
        <v>631</v>
      </c>
      <c r="D104" s="417">
        <v>480000</v>
      </c>
      <c r="E104" s="417">
        <v>0</v>
      </c>
      <c r="F104" s="417">
        <v>0</v>
      </c>
      <c r="G104" s="420">
        <v>480000</v>
      </c>
    </row>
    <row r="105" spans="1:7">
      <c r="A105" s="77"/>
      <c r="B105" s="97">
        <v>10</v>
      </c>
      <c r="C105" s="417" t="s">
        <v>488</v>
      </c>
      <c r="D105" s="417">
        <v>0</v>
      </c>
      <c r="E105" s="417">
        <v>815520</v>
      </c>
      <c r="F105" s="417">
        <v>815520</v>
      </c>
      <c r="G105" s="420">
        <v>0</v>
      </c>
    </row>
    <row r="106" spans="1:7">
      <c r="A106" s="77"/>
      <c r="B106" s="97">
        <v>11</v>
      </c>
      <c r="C106" s="417" t="s">
        <v>682</v>
      </c>
      <c r="D106" s="417">
        <v>0</v>
      </c>
      <c r="E106" s="417">
        <v>564480</v>
      </c>
      <c r="F106" s="417">
        <v>0</v>
      </c>
      <c r="G106" s="420">
        <v>564480</v>
      </c>
    </row>
    <row r="107" spans="1:7">
      <c r="A107" s="77"/>
      <c r="B107" s="97">
        <v>12</v>
      </c>
      <c r="C107" s="417" t="s">
        <v>681</v>
      </c>
      <c r="D107" s="417">
        <v>0</v>
      </c>
      <c r="E107" s="417">
        <v>863520</v>
      </c>
      <c r="F107" s="417">
        <v>863520</v>
      </c>
      <c r="G107" s="420">
        <v>0</v>
      </c>
    </row>
    <row r="108" spans="1:7">
      <c r="A108" s="77"/>
      <c r="B108" s="97">
        <v>13</v>
      </c>
      <c r="C108" s="417" t="s">
        <v>684</v>
      </c>
      <c r="D108" s="417">
        <v>0</v>
      </c>
      <c r="E108" s="417">
        <v>187500</v>
      </c>
      <c r="F108" s="417">
        <v>187500</v>
      </c>
      <c r="G108" s="420">
        <v>0</v>
      </c>
    </row>
    <row r="109" spans="1:7">
      <c r="A109" s="77"/>
      <c r="B109" s="97">
        <v>14</v>
      </c>
      <c r="C109" s="417" t="s">
        <v>683</v>
      </c>
      <c r="D109" s="417">
        <v>0</v>
      </c>
      <c r="E109" s="417">
        <v>426588</v>
      </c>
      <c r="F109" s="417">
        <v>426588</v>
      </c>
      <c r="G109" s="420">
        <v>0</v>
      </c>
    </row>
    <row r="110" spans="1:7">
      <c r="A110" s="77"/>
      <c r="B110" s="97">
        <v>15</v>
      </c>
      <c r="C110" s="417" t="s">
        <v>680</v>
      </c>
      <c r="D110" s="417">
        <v>0</v>
      </c>
      <c r="E110" s="417">
        <v>1460530</v>
      </c>
      <c r="F110" s="417">
        <v>1460530</v>
      </c>
      <c r="G110" s="420">
        <v>0</v>
      </c>
    </row>
    <row r="111" spans="1:7">
      <c r="A111" s="77"/>
      <c r="B111" s="97">
        <v>16</v>
      </c>
      <c r="C111" s="417" t="s">
        <v>48</v>
      </c>
      <c r="D111" s="417">
        <v>0</v>
      </c>
      <c r="E111" s="417">
        <v>276000</v>
      </c>
      <c r="F111" s="417">
        <v>0</v>
      </c>
      <c r="G111" s="420">
        <v>276000</v>
      </c>
    </row>
    <row r="112" spans="1:7">
      <c r="A112" s="77"/>
      <c r="B112" s="97">
        <v>17</v>
      </c>
      <c r="C112" s="417">
        <v>0</v>
      </c>
      <c r="D112" s="417">
        <v>0</v>
      </c>
      <c r="E112" s="417">
        <v>0</v>
      </c>
      <c r="F112" s="417">
        <v>0</v>
      </c>
      <c r="G112" s="420">
        <v>0</v>
      </c>
    </row>
    <row r="113" spans="1:7" ht="13.5" thickBot="1">
      <c r="A113" s="77"/>
      <c r="B113" s="421">
        <v>43</v>
      </c>
      <c r="C113" s="422" t="s">
        <v>152</v>
      </c>
      <c r="D113" s="423">
        <v>1636351</v>
      </c>
      <c r="E113" s="423">
        <v>5944911</v>
      </c>
      <c r="F113" s="423">
        <v>5883345</v>
      </c>
      <c r="G113" s="423">
        <v>1697917</v>
      </c>
    </row>
    <row r="114" spans="1:7">
      <c r="A114" s="117" t="s">
        <v>323</v>
      </c>
      <c r="B114" s="55"/>
      <c r="C114" s="77"/>
      <c r="E114" s="78">
        <v>432030.24799999967</v>
      </c>
    </row>
    <row r="115" spans="1:7">
      <c r="A115" s="117" t="s">
        <v>324</v>
      </c>
      <c r="B115" s="55"/>
      <c r="C115" s="77"/>
      <c r="E115" s="78">
        <v>145114.42199999996</v>
      </c>
    </row>
    <row r="116" spans="1:7">
      <c r="A116" s="117" t="s">
        <v>325</v>
      </c>
      <c r="B116" s="55"/>
      <c r="C116" s="77"/>
      <c r="E116" s="78">
        <v>34012</v>
      </c>
    </row>
    <row r="117" spans="1:7">
      <c r="A117" s="117" t="s">
        <v>326</v>
      </c>
      <c r="B117" s="55"/>
      <c r="C117" s="77"/>
      <c r="E117" s="78">
        <v>110098.81463333336</v>
      </c>
    </row>
    <row r="118" spans="1:7">
      <c r="A118" s="117" t="s">
        <v>327</v>
      </c>
      <c r="B118" s="55"/>
      <c r="C118" s="77"/>
      <c r="E118" s="78">
        <v>0</v>
      </c>
    </row>
    <row r="119" spans="1:7">
      <c r="A119" s="117" t="s">
        <v>328</v>
      </c>
      <c r="B119" s="55"/>
      <c r="C119" s="77"/>
      <c r="E119" s="78">
        <v>0</v>
      </c>
    </row>
    <row r="120" spans="1:7">
      <c r="A120" s="117" t="s">
        <v>329</v>
      </c>
      <c r="B120" s="55"/>
      <c r="C120" s="77"/>
      <c r="E120" s="78">
        <v>0</v>
      </c>
    </row>
    <row r="121" spans="1:7">
      <c r="A121" s="117" t="s">
        <v>330</v>
      </c>
      <c r="B121" s="55"/>
      <c r="C121" s="77"/>
      <c r="E121" s="78">
        <v>0</v>
      </c>
    </row>
    <row r="122" spans="1:7">
      <c r="A122" s="117" t="s">
        <v>331</v>
      </c>
      <c r="B122" s="55"/>
      <c r="C122" s="77"/>
      <c r="E122" s="78">
        <v>0</v>
      </c>
    </row>
    <row r="123" spans="1:7">
      <c r="A123" s="117" t="s">
        <v>332</v>
      </c>
      <c r="B123" s="55"/>
      <c r="C123" s="77"/>
      <c r="E123">
        <v>0</v>
      </c>
    </row>
    <row r="124" spans="1:7">
      <c r="A124" s="55"/>
      <c r="B124" s="55"/>
      <c r="C124" s="77"/>
    </row>
    <row r="125" spans="1:7" ht="15">
      <c r="A125" s="109" t="s">
        <v>333</v>
      </c>
    </row>
    <row r="126" spans="1:7">
      <c r="A126" s="77"/>
    </row>
    <row r="127" spans="1:7">
      <c r="A127" s="104" t="s">
        <v>334</v>
      </c>
    </row>
    <row r="128" spans="1:7">
      <c r="A128" s="104" t="s">
        <v>335</v>
      </c>
    </row>
    <row r="129" spans="1:9" ht="13.5" thickBot="1">
      <c r="A129" s="104" t="s">
        <v>336</v>
      </c>
      <c r="B129" s="1"/>
      <c r="C129" s="1"/>
      <c r="D129" s="1"/>
      <c r="E129" s="1"/>
      <c r="F129" s="1"/>
    </row>
    <row r="130" spans="1:9" ht="13.5" thickBot="1">
      <c r="A130" s="118"/>
      <c r="B130" s="362" t="s">
        <v>74</v>
      </c>
      <c r="C130" s="424" t="s">
        <v>188</v>
      </c>
      <c r="D130" s="425"/>
      <c r="E130" s="425"/>
      <c r="F130" s="425"/>
      <c r="G130" s="435"/>
      <c r="H130" s="204"/>
      <c r="I130" s="439">
        <v>20101000</v>
      </c>
    </row>
    <row r="131" spans="1:9">
      <c r="A131" s="118"/>
      <c r="B131" s="25">
        <v>1</v>
      </c>
      <c r="C131" s="436" t="s">
        <v>337</v>
      </c>
      <c r="D131" s="437"/>
      <c r="E131" s="19"/>
      <c r="F131" s="94"/>
      <c r="G131" s="94"/>
      <c r="H131" s="438" t="s">
        <v>146</v>
      </c>
      <c r="I131" s="440">
        <v>0</v>
      </c>
    </row>
    <row r="132" spans="1:9">
      <c r="A132" s="118"/>
      <c r="B132" s="26">
        <v>2</v>
      </c>
      <c r="C132" s="428" t="s">
        <v>338</v>
      </c>
      <c r="D132" s="38"/>
      <c r="E132" s="119"/>
      <c r="F132" s="120"/>
      <c r="G132" s="121"/>
      <c r="H132" s="289" t="s">
        <v>147</v>
      </c>
      <c r="I132" s="441">
        <v>20101000</v>
      </c>
    </row>
    <row r="133" spans="1:9">
      <c r="A133" s="118"/>
      <c r="B133" s="26">
        <v>3</v>
      </c>
      <c r="C133" s="428" t="s">
        <v>339</v>
      </c>
      <c r="D133" s="1"/>
      <c r="E133" s="1"/>
      <c r="F133" s="55"/>
      <c r="G133" s="55"/>
      <c r="H133" s="289"/>
      <c r="I133" s="441">
        <v>0</v>
      </c>
    </row>
    <row r="134" spans="1:9">
      <c r="A134" s="118"/>
      <c r="B134" s="26">
        <v>4</v>
      </c>
      <c r="C134" s="429" t="s">
        <v>340</v>
      </c>
      <c r="D134" s="119"/>
      <c r="E134" s="119"/>
      <c r="F134" s="120"/>
      <c r="G134" s="121"/>
      <c r="H134" s="289"/>
      <c r="I134" s="441">
        <v>0</v>
      </c>
    </row>
    <row r="135" spans="1:9">
      <c r="A135" s="118"/>
      <c r="B135" s="174" t="s">
        <v>80</v>
      </c>
      <c r="C135" s="481" t="s">
        <v>155</v>
      </c>
      <c r="D135" s="473"/>
      <c r="E135" s="473"/>
      <c r="F135" s="473"/>
      <c r="G135" s="482"/>
      <c r="H135" s="483"/>
      <c r="I135" s="484">
        <v>16400011.853666667</v>
      </c>
    </row>
    <row r="136" spans="1:9">
      <c r="A136" s="118"/>
      <c r="B136" s="144">
        <v>5</v>
      </c>
      <c r="C136" s="429" t="s">
        <v>340</v>
      </c>
      <c r="D136" s="55"/>
      <c r="E136" s="55"/>
      <c r="F136" s="55"/>
      <c r="G136" s="55"/>
      <c r="H136" s="426"/>
      <c r="I136" s="442">
        <v>0</v>
      </c>
    </row>
    <row r="137" spans="1:9">
      <c r="A137" s="118"/>
      <c r="B137" s="26">
        <v>6</v>
      </c>
      <c r="C137" s="429" t="s">
        <v>58</v>
      </c>
      <c r="D137" s="119"/>
      <c r="E137" s="119"/>
      <c r="F137" s="120"/>
      <c r="G137" s="121"/>
      <c r="H137" s="289" t="s">
        <v>148</v>
      </c>
      <c r="I137" s="443">
        <v>3456401.17</v>
      </c>
    </row>
    <row r="138" spans="1:9">
      <c r="A138" s="118"/>
      <c r="B138" s="26">
        <v>7</v>
      </c>
      <c r="C138" s="282" t="s">
        <v>59</v>
      </c>
      <c r="D138" s="38"/>
      <c r="E138" s="119"/>
      <c r="F138" s="120"/>
      <c r="G138" s="121"/>
      <c r="H138" s="289" t="s">
        <v>149</v>
      </c>
      <c r="I138" s="443">
        <v>5996540.7819999997</v>
      </c>
    </row>
    <row r="139" spans="1:9">
      <c r="A139" s="118"/>
      <c r="B139" s="26"/>
      <c r="C139" s="428" t="s">
        <v>60</v>
      </c>
      <c r="D139" s="1"/>
      <c r="E139" s="1"/>
      <c r="F139" s="55"/>
      <c r="G139" s="55"/>
      <c r="H139" s="289"/>
      <c r="I139" s="443">
        <v>5138346</v>
      </c>
    </row>
    <row r="140" spans="1:9">
      <c r="A140" s="118"/>
      <c r="B140" s="26"/>
      <c r="C140" s="429" t="s">
        <v>61</v>
      </c>
      <c r="D140" s="119"/>
      <c r="E140" s="119"/>
      <c r="F140" s="120"/>
      <c r="G140" s="121"/>
      <c r="H140" s="289"/>
      <c r="I140" s="443">
        <v>858194.78200000012</v>
      </c>
    </row>
    <row r="141" spans="1:9">
      <c r="A141" s="118"/>
      <c r="B141" s="26">
        <v>8</v>
      </c>
      <c r="C141" s="428" t="s">
        <v>62</v>
      </c>
      <c r="D141" s="1"/>
      <c r="E141" s="1"/>
      <c r="F141" s="55"/>
      <c r="G141" s="55"/>
      <c r="H141" s="289" t="s">
        <v>150</v>
      </c>
      <c r="I141" s="443">
        <v>5590548.831666667</v>
      </c>
    </row>
    <row r="142" spans="1:9">
      <c r="A142" s="118"/>
      <c r="B142" s="26">
        <v>9</v>
      </c>
      <c r="C142" s="429" t="s">
        <v>157</v>
      </c>
      <c r="D142" s="119"/>
      <c r="E142" s="119"/>
      <c r="F142" s="120"/>
      <c r="G142" s="121"/>
      <c r="H142" s="289" t="s">
        <v>151</v>
      </c>
      <c r="I142" s="443">
        <v>1356521.0699999998</v>
      </c>
    </row>
    <row r="143" spans="1:9">
      <c r="A143" s="118"/>
      <c r="B143" s="174" t="s">
        <v>85</v>
      </c>
      <c r="C143" s="481" t="s">
        <v>63</v>
      </c>
      <c r="D143" s="473"/>
      <c r="E143" s="473"/>
      <c r="F143" s="473"/>
      <c r="G143" s="482"/>
      <c r="H143" s="483"/>
      <c r="I143" s="484">
        <v>3700988.1463333331</v>
      </c>
    </row>
    <row r="144" spans="1:9">
      <c r="A144" s="118"/>
      <c r="B144" s="26">
        <v>10</v>
      </c>
      <c r="C144" s="428" t="s">
        <v>65</v>
      </c>
      <c r="D144" s="1"/>
      <c r="E144" s="1"/>
      <c r="F144" s="55"/>
      <c r="G144" s="55"/>
      <c r="H144" s="289"/>
      <c r="I144" s="443"/>
    </row>
    <row r="145" spans="1:9">
      <c r="A145" s="118"/>
      <c r="B145" s="26">
        <v>11</v>
      </c>
      <c r="C145" s="429" t="s">
        <v>64</v>
      </c>
      <c r="D145" s="119"/>
      <c r="E145" s="119"/>
      <c r="F145" s="120"/>
      <c r="G145" s="121"/>
      <c r="H145" s="289"/>
      <c r="I145" s="443"/>
    </row>
    <row r="146" spans="1:9">
      <c r="A146" s="118"/>
      <c r="B146" s="26">
        <v>12</v>
      </c>
      <c r="C146" s="428" t="s">
        <v>66</v>
      </c>
      <c r="D146" s="1"/>
      <c r="E146" s="1"/>
      <c r="F146" s="55"/>
      <c r="G146" s="55"/>
      <c r="H146" s="289"/>
      <c r="I146" s="443">
        <v>0</v>
      </c>
    </row>
    <row r="147" spans="1:9">
      <c r="A147" s="118"/>
      <c r="B147" s="26"/>
      <c r="C147" s="430" t="s">
        <v>584</v>
      </c>
      <c r="D147" s="119"/>
      <c r="E147" s="119"/>
      <c r="F147" s="120"/>
      <c r="G147" s="121"/>
      <c r="H147" s="289"/>
      <c r="I147" s="443"/>
    </row>
    <row r="148" spans="1:9">
      <c r="A148" s="118"/>
      <c r="B148" s="26"/>
      <c r="C148" s="431" t="s">
        <v>585</v>
      </c>
      <c r="D148" s="1"/>
      <c r="E148" s="1"/>
      <c r="F148" s="55"/>
      <c r="G148" s="55"/>
      <c r="H148" s="289"/>
      <c r="I148" s="443">
        <v>0</v>
      </c>
    </row>
    <row r="149" spans="1:9">
      <c r="A149" s="118"/>
      <c r="B149" s="26"/>
      <c r="C149" s="430" t="s">
        <v>586</v>
      </c>
      <c r="D149" s="119"/>
      <c r="E149" s="119"/>
      <c r="F149" s="120"/>
      <c r="G149" s="121"/>
      <c r="H149" s="289"/>
      <c r="I149" s="443"/>
    </row>
    <row r="150" spans="1:9">
      <c r="A150" s="118"/>
      <c r="B150" s="26"/>
      <c r="C150" s="431" t="s">
        <v>587</v>
      </c>
      <c r="D150" s="1"/>
      <c r="E150" s="1"/>
      <c r="F150" s="55"/>
      <c r="G150" s="55"/>
      <c r="H150" s="289"/>
      <c r="I150" s="443">
        <v>0</v>
      </c>
    </row>
    <row r="151" spans="1:9">
      <c r="A151" s="118"/>
      <c r="B151" s="174" t="s">
        <v>115</v>
      </c>
      <c r="C151" s="481" t="s">
        <v>67</v>
      </c>
      <c r="D151" s="473"/>
      <c r="E151" s="473"/>
      <c r="F151" s="473"/>
      <c r="G151" s="482"/>
      <c r="H151" s="483"/>
      <c r="I151" s="485">
        <v>0</v>
      </c>
    </row>
    <row r="152" spans="1:9">
      <c r="A152" s="118"/>
      <c r="B152" s="26">
        <v>14</v>
      </c>
      <c r="C152" s="432" t="s">
        <v>68</v>
      </c>
      <c r="D152" s="1"/>
      <c r="E152" s="1"/>
      <c r="F152" s="55"/>
      <c r="G152" s="55"/>
      <c r="H152" s="426"/>
      <c r="I152" s="442">
        <v>3700988.1463333331</v>
      </c>
    </row>
    <row r="153" spans="1:9">
      <c r="A153" s="118"/>
      <c r="B153" s="26"/>
      <c r="C153" s="433" t="s">
        <v>341</v>
      </c>
      <c r="D153" s="119"/>
      <c r="E153" s="119"/>
      <c r="F153" s="120"/>
      <c r="G153" s="121"/>
      <c r="H153" s="426" t="s">
        <v>151</v>
      </c>
      <c r="I153" s="442">
        <v>0</v>
      </c>
    </row>
    <row r="154" spans="1:9">
      <c r="A154" s="118"/>
      <c r="B154" s="26">
        <v>15</v>
      </c>
      <c r="C154" s="428" t="s">
        <v>69</v>
      </c>
      <c r="D154" s="1"/>
      <c r="E154" s="1"/>
      <c r="F154" s="55"/>
      <c r="G154" s="55"/>
      <c r="H154" s="426"/>
      <c r="I154" s="444">
        <v>370098.81463333336</v>
      </c>
    </row>
    <row r="155" spans="1:9">
      <c r="A155" s="118"/>
      <c r="B155" s="388">
        <v>16</v>
      </c>
      <c r="C155" s="486" t="s">
        <v>70</v>
      </c>
      <c r="D155" s="487"/>
      <c r="E155" s="487"/>
      <c r="F155" s="487"/>
      <c r="G155" s="488"/>
      <c r="H155" s="489"/>
      <c r="I155" s="490">
        <v>3330889.3317</v>
      </c>
    </row>
    <row r="156" spans="1:9" ht="13.5" thickBot="1">
      <c r="A156" s="118"/>
      <c r="B156" s="27">
        <v>17</v>
      </c>
      <c r="C156" s="434" t="s">
        <v>71</v>
      </c>
      <c r="D156" s="123"/>
      <c r="E156" s="123"/>
      <c r="F156" s="124"/>
      <c r="G156" s="125"/>
      <c r="H156" s="427"/>
      <c r="I156" s="185"/>
    </row>
    <row r="157" spans="1:9">
      <c r="A157" s="118"/>
      <c r="B157" s="118"/>
      <c r="C157" s="77"/>
      <c r="D157" s="126"/>
      <c r="E157" s="127"/>
      <c r="F157" s="55"/>
      <c r="G157" s="77"/>
      <c r="H157" s="77"/>
      <c r="I157" s="77"/>
    </row>
    <row r="158" spans="1:9" ht="13.5" customHeight="1">
      <c r="A158" s="1"/>
      <c r="B158" s="1"/>
    </row>
    <row r="159" spans="1:9" ht="15">
      <c r="A159" s="109" t="s">
        <v>342</v>
      </c>
      <c r="B159" s="77"/>
      <c r="C159" s="77"/>
      <c r="D159" s="77"/>
      <c r="E159" s="77"/>
    </row>
    <row r="160" spans="1:9">
      <c r="A160" s="77"/>
      <c r="B160" s="77"/>
      <c r="C160" s="77"/>
      <c r="D160" s="77"/>
      <c r="E160" s="77"/>
    </row>
    <row r="161" spans="1:8">
      <c r="A161" s="77" t="s">
        <v>343</v>
      </c>
      <c r="B161" s="77"/>
      <c r="C161" s="77"/>
      <c r="D161" s="77"/>
      <c r="E161" s="77"/>
    </row>
    <row r="162" spans="1:8" ht="13.5" thickBot="1">
      <c r="A162" s="77"/>
      <c r="B162" s="77"/>
      <c r="C162" s="77"/>
      <c r="D162" s="128"/>
      <c r="E162" s="55"/>
    </row>
    <row r="163" spans="1:8" ht="15.75">
      <c r="A163" s="77"/>
      <c r="B163" s="462" t="s">
        <v>74</v>
      </c>
      <c r="C163" s="463" t="s">
        <v>75</v>
      </c>
      <c r="D163" s="464"/>
      <c r="E163" s="464"/>
      <c r="F163" s="464"/>
      <c r="G163" s="465"/>
      <c r="H163" s="466">
        <v>9980792.648</v>
      </c>
    </row>
    <row r="164" spans="1:8" ht="15.75">
      <c r="A164" s="77"/>
      <c r="B164" s="129"/>
      <c r="C164" s="40" t="s">
        <v>76</v>
      </c>
      <c r="D164" s="1"/>
      <c r="E164" s="55"/>
      <c r="F164" s="1"/>
      <c r="G164" s="1"/>
      <c r="H164" s="84">
        <v>20863400</v>
      </c>
    </row>
    <row r="165" spans="1:8" ht="15.75">
      <c r="A165" s="77"/>
      <c r="B165" s="130"/>
      <c r="C165" s="24" t="s">
        <v>77</v>
      </c>
      <c r="D165" s="119"/>
      <c r="E165" s="120"/>
      <c r="F165" s="119"/>
      <c r="G165" s="42"/>
      <c r="H165" s="84">
        <v>9215167.2819999997</v>
      </c>
    </row>
    <row r="166" spans="1:8" ht="15.75">
      <c r="A166" s="77"/>
      <c r="B166" s="129"/>
      <c r="C166" s="40" t="s">
        <v>78</v>
      </c>
      <c r="D166" s="1"/>
      <c r="E166" s="55"/>
      <c r="F166" s="1"/>
      <c r="G166" s="1"/>
      <c r="H166" s="84">
        <v>0</v>
      </c>
    </row>
    <row r="167" spans="1:8" ht="15.75">
      <c r="A167" s="77"/>
      <c r="B167" s="130"/>
      <c r="C167" s="24" t="s">
        <v>191</v>
      </c>
      <c r="D167" s="119"/>
      <c r="E167" s="120"/>
      <c r="F167" s="119"/>
      <c r="G167" s="42"/>
      <c r="H167" s="84">
        <v>310919</v>
      </c>
    </row>
    <row r="168" spans="1:8" ht="15.75">
      <c r="A168" s="77"/>
      <c r="B168" s="129"/>
      <c r="C168" s="40" t="s">
        <v>247</v>
      </c>
      <c r="D168" s="1"/>
      <c r="E168" s="55"/>
      <c r="F168" s="1"/>
      <c r="G168" s="1"/>
      <c r="H168" s="84">
        <v>1356521.0699999998</v>
      </c>
    </row>
    <row r="169" spans="1:8" ht="15.75">
      <c r="A169" s="77"/>
      <c r="B169" s="130"/>
      <c r="C169" s="34" t="s">
        <v>79</v>
      </c>
      <c r="D169" s="119"/>
      <c r="E169" s="120"/>
      <c r="F169" s="119"/>
      <c r="G169" s="42"/>
      <c r="H169" s="445" t="s">
        <v>133</v>
      </c>
    </row>
    <row r="170" spans="1:8" ht="15.75">
      <c r="A170" s="77"/>
      <c r="B170" s="467" t="s">
        <v>80</v>
      </c>
      <c r="C170" s="468" t="s">
        <v>137</v>
      </c>
      <c r="D170" s="469"/>
      <c r="E170" s="469"/>
      <c r="F170" s="469"/>
      <c r="G170" s="469"/>
      <c r="H170" s="470">
        <v>-7737593</v>
      </c>
    </row>
    <row r="171" spans="1:8" ht="15.75">
      <c r="A171" s="77"/>
      <c r="B171" s="130"/>
      <c r="C171" s="24" t="s">
        <v>81</v>
      </c>
      <c r="D171" s="119"/>
      <c r="E171" s="120"/>
      <c r="F171" s="119"/>
      <c r="G171" s="42"/>
      <c r="H171" s="84">
        <v>0</v>
      </c>
    </row>
    <row r="172" spans="1:8" ht="15.75">
      <c r="A172" s="77"/>
      <c r="B172" s="129"/>
      <c r="C172" s="40" t="s">
        <v>82</v>
      </c>
      <c r="D172" s="1"/>
      <c r="E172" s="55"/>
      <c r="F172" s="1"/>
      <c r="G172" s="1"/>
      <c r="H172" s="84">
        <v>2488510</v>
      </c>
    </row>
    <row r="173" spans="1:8" ht="15.75">
      <c r="A173" s="77"/>
      <c r="B173" s="131"/>
      <c r="C173" s="24" t="s">
        <v>272</v>
      </c>
      <c r="D173" s="119"/>
      <c r="E173" s="120"/>
      <c r="F173" s="119"/>
      <c r="G173" s="119"/>
      <c r="H173" s="84">
        <v>1173711</v>
      </c>
    </row>
    <row r="174" spans="1:8" ht="15.75">
      <c r="A174" s="77"/>
      <c r="B174" s="130"/>
      <c r="C174" s="40" t="s">
        <v>83</v>
      </c>
      <c r="D174" s="1"/>
      <c r="E174" s="55"/>
      <c r="F174" s="1"/>
      <c r="G174" s="1"/>
      <c r="H174" s="84">
        <v>4075372</v>
      </c>
    </row>
    <row r="175" spans="1:8" ht="15.75">
      <c r="A175" s="77"/>
      <c r="B175" s="130"/>
      <c r="C175" s="24" t="s">
        <v>84</v>
      </c>
      <c r="D175" s="119"/>
      <c r="E175" s="120"/>
      <c r="F175" s="119"/>
      <c r="G175" s="119"/>
      <c r="H175" s="84">
        <v>0</v>
      </c>
    </row>
    <row r="176" spans="1:8" ht="15.75">
      <c r="A176" s="77"/>
      <c r="B176" s="129"/>
      <c r="C176" s="132" t="s">
        <v>136</v>
      </c>
      <c r="D176" s="1"/>
      <c r="E176" s="55"/>
      <c r="F176" s="1"/>
      <c r="G176" s="1"/>
      <c r="H176" s="84">
        <v>0</v>
      </c>
    </row>
    <row r="177" spans="1:10" ht="15.75">
      <c r="A177" s="77"/>
      <c r="B177" s="471" t="s">
        <v>85</v>
      </c>
      <c r="C177" s="472" t="s">
        <v>86</v>
      </c>
      <c r="D177" s="473"/>
      <c r="E177" s="473"/>
      <c r="F177" s="473"/>
      <c r="G177" s="473"/>
      <c r="H177" s="470">
        <v>1173711</v>
      </c>
    </row>
    <row r="178" spans="1:10">
      <c r="A178" s="77"/>
      <c r="B178" s="133"/>
      <c r="C178" s="40" t="s">
        <v>87</v>
      </c>
      <c r="D178" s="1"/>
      <c r="E178" s="55"/>
      <c r="F178" s="1"/>
      <c r="G178" s="1"/>
      <c r="H178" s="207"/>
    </row>
    <row r="179" spans="1:10">
      <c r="A179" s="77"/>
      <c r="B179" s="33"/>
      <c r="C179" s="24" t="s">
        <v>88</v>
      </c>
      <c r="D179" s="119"/>
      <c r="E179" s="120"/>
      <c r="F179" s="119"/>
      <c r="G179" s="119"/>
      <c r="H179" s="84">
        <v>1173711</v>
      </c>
    </row>
    <row r="180" spans="1:10">
      <c r="A180" s="77"/>
      <c r="B180" s="133"/>
      <c r="C180" s="40" t="s">
        <v>89</v>
      </c>
      <c r="D180" s="1"/>
      <c r="E180" s="55"/>
      <c r="F180" s="1"/>
      <c r="G180" s="1"/>
      <c r="H180" s="207">
        <v>0</v>
      </c>
    </row>
    <row r="181" spans="1:10">
      <c r="A181" s="77"/>
      <c r="B181" s="31"/>
      <c r="C181" s="24" t="s">
        <v>90</v>
      </c>
      <c r="D181" s="119"/>
      <c r="E181" s="120"/>
      <c r="F181" s="119"/>
      <c r="G181" s="119"/>
      <c r="H181" s="84">
        <v>0</v>
      </c>
    </row>
    <row r="182" spans="1:10">
      <c r="A182" s="77"/>
      <c r="B182" s="54"/>
      <c r="C182" s="40" t="s">
        <v>91</v>
      </c>
      <c r="D182" s="1"/>
      <c r="E182" s="55"/>
      <c r="F182" s="1"/>
      <c r="G182" s="1"/>
      <c r="H182" s="207"/>
    </row>
    <row r="183" spans="1:10">
      <c r="A183" s="77"/>
      <c r="B183" s="474"/>
      <c r="C183" s="475" t="s">
        <v>138</v>
      </c>
      <c r="D183" s="473"/>
      <c r="E183" s="473"/>
      <c r="F183" s="473"/>
      <c r="G183" s="473"/>
      <c r="H183" s="476">
        <v>3416910.648</v>
      </c>
    </row>
    <row r="184" spans="1:10">
      <c r="A184" s="77"/>
      <c r="B184" s="54"/>
      <c r="C184" s="134" t="s">
        <v>93</v>
      </c>
      <c r="D184" s="1"/>
      <c r="E184" s="55"/>
      <c r="F184" s="1"/>
      <c r="G184" s="1"/>
      <c r="H184" s="206">
        <v>150827</v>
      </c>
    </row>
    <row r="185" spans="1:10" ht="13.5" thickBot="1">
      <c r="A185" s="77"/>
      <c r="B185" s="478"/>
      <c r="C185" s="477" t="s">
        <v>92</v>
      </c>
      <c r="D185" s="479"/>
      <c r="E185" s="479"/>
      <c r="F185" s="479"/>
      <c r="G185" s="479"/>
      <c r="H185" s="480">
        <v>3567737.648</v>
      </c>
    </row>
    <row r="186" spans="1:10">
      <c r="A186" s="77"/>
      <c r="B186" s="77"/>
      <c r="C186" s="77"/>
      <c r="D186" s="128"/>
      <c r="E186" s="55"/>
    </row>
    <row r="187" spans="1:10" ht="21">
      <c r="A187" s="135" t="s">
        <v>344</v>
      </c>
    </row>
    <row r="188" spans="1:10">
      <c r="B188" s="23" t="s">
        <v>588</v>
      </c>
    </row>
    <row r="189" spans="1:10">
      <c r="A189" s="77"/>
      <c r="B189" s="77"/>
      <c r="C189" s="77"/>
    </row>
    <row r="190" spans="1:10">
      <c r="A190" s="110" t="s">
        <v>345</v>
      </c>
      <c r="B190" s="77"/>
      <c r="C190" s="77"/>
      <c r="G190" s="77"/>
    </row>
    <row r="191" spans="1:10" ht="13.5" thickBot="1">
      <c r="A191" s="77"/>
      <c r="B191" s="77"/>
      <c r="C191" s="77"/>
      <c r="G191" s="77"/>
    </row>
    <row r="192" spans="1:10" ht="31.5" customHeight="1" thickBot="1">
      <c r="A192" s="448" t="s">
        <v>346</v>
      </c>
      <c r="B192" s="449" t="s">
        <v>589</v>
      </c>
      <c r="C192" s="449" t="s">
        <v>347</v>
      </c>
      <c r="D192" s="449" t="s">
        <v>348</v>
      </c>
      <c r="E192" s="449" t="s">
        <v>590</v>
      </c>
      <c r="F192" s="449" t="s">
        <v>591</v>
      </c>
      <c r="G192" s="450" t="s">
        <v>592</v>
      </c>
      <c r="H192" s="449" t="s">
        <v>594</v>
      </c>
      <c r="I192" s="449" t="s">
        <v>349</v>
      </c>
      <c r="J192" s="279"/>
    </row>
    <row r="193" spans="1:10" ht="31.5" customHeight="1">
      <c r="A193" s="446" t="s">
        <v>593</v>
      </c>
      <c r="B193" s="572">
        <v>0</v>
      </c>
      <c r="C193" s="572">
        <v>0</v>
      </c>
      <c r="D193" s="572">
        <v>0</v>
      </c>
      <c r="E193" s="572">
        <v>0</v>
      </c>
      <c r="F193" s="572">
        <v>0</v>
      </c>
      <c r="G193" s="572">
        <v>0</v>
      </c>
      <c r="H193" s="572">
        <v>0</v>
      </c>
      <c r="I193" s="573">
        <v>0</v>
      </c>
      <c r="J193" s="279"/>
    </row>
    <row r="194" spans="1:10" ht="31.5" customHeight="1">
      <c r="A194" s="136" t="s">
        <v>145</v>
      </c>
      <c r="B194" s="574">
        <v>57680944</v>
      </c>
      <c r="C194" s="574">
        <v>0</v>
      </c>
      <c r="D194" s="574">
        <v>0</v>
      </c>
      <c r="E194" s="574">
        <v>57680944</v>
      </c>
      <c r="F194" s="574">
        <v>5623892</v>
      </c>
      <c r="G194" s="574">
        <v>2602852.6</v>
      </c>
      <c r="H194" s="574">
        <v>0</v>
      </c>
      <c r="I194" s="575">
        <v>49454199.399999999</v>
      </c>
      <c r="J194" s="280"/>
    </row>
    <row r="195" spans="1:10" ht="31.5" customHeight="1">
      <c r="A195" s="136" t="s">
        <v>350</v>
      </c>
      <c r="B195" s="574">
        <v>1730074</v>
      </c>
      <c r="C195" s="574">
        <v>227400</v>
      </c>
      <c r="D195" s="574">
        <v>0</v>
      </c>
      <c r="E195" s="574">
        <v>1957474</v>
      </c>
      <c r="F195" s="574">
        <v>470345.8</v>
      </c>
      <c r="G195" s="574">
        <v>270895.64</v>
      </c>
      <c r="H195" s="574">
        <v>0</v>
      </c>
      <c r="I195" s="575">
        <v>1216232.56</v>
      </c>
      <c r="J195" s="280"/>
    </row>
    <row r="196" spans="1:10" ht="31.5" customHeight="1">
      <c r="A196" s="136" t="s">
        <v>351</v>
      </c>
      <c r="B196" s="574">
        <v>6066509</v>
      </c>
      <c r="C196" s="574">
        <v>0</v>
      </c>
      <c r="D196" s="574">
        <v>0</v>
      </c>
      <c r="E196" s="574">
        <v>6066509</v>
      </c>
      <c r="F196" s="574">
        <v>2378071.4000000004</v>
      </c>
      <c r="G196" s="574">
        <v>737687.52</v>
      </c>
      <c r="H196" s="574">
        <v>0</v>
      </c>
      <c r="I196" s="575">
        <v>2950750.0799999996</v>
      </c>
      <c r="J196" s="280"/>
    </row>
    <row r="197" spans="1:10" ht="31.5" customHeight="1" thickBot="1">
      <c r="A197" s="137" t="s">
        <v>352</v>
      </c>
      <c r="B197" s="576">
        <v>7305515</v>
      </c>
      <c r="C197" s="576">
        <v>1672630</v>
      </c>
      <c r="D197" s="576">
        <v>0</v>
      </c>
      <c r="E197" s="576">
        <v>8978145</v>
      </c>
      <c r="F197" s="576">
        <v>1990620.6</v>
      </c>
      <c r="G197" s="576">
        <v>1301506.6716666669</v>
      </c>
      <c r="H197" s="574">
        <v>0</v>
      </c>
      <c r="I197" s="577">
        <v>5686017.7283333335</v>
      </c>
      <c r="J197" s="280"/>
    </row>
    <row r="198" spans="1:10" ht="31.5" customHeight="1" thickBot="1">
      <c r="A198" s="581" t="s">
        <v>696</v>
      </c>
      <c r="B198" s="579">
        <v>1064310</v>
      </c>
      <c r="C198" s="579">
        <v>588480</v>
      </c>
      <c r="D198" s="579">
        <v>0</v>
      </c>
      <c r="E198" s="579">
        <v>0</v>
      </c>
      <c r="F198" s="579">
        <v>297577</v>
      </c>
      <c r="G198" s="579">
        <v>0</v>
      </c>
      <c r="H198" s="574">
        <v>0</v>
      </c>
      <c r="I198" s="580">
        <v>0</v>
      </c>
      <c r="J198" s="280"/>
    </row>
    <row r="199" spans="1:10" ht="31.5" customHeight="1" thickBot="1">
      <c r="A199" s="447" t="s">
        <v>285</v>
      </c>
      <c r="B199" s="578">
        <v>72783042</v>
      </c>
      <c r="C199" s="578">
        <v>2488510</v>
      </c>
      <c r="D199" s="578">
        <v>0</v>
      </c>
      <c r="E199" s="578">
        <v>74683072</v>
      </c>
      <c r="F199" s="578">
        <v>10760506.799999999</v>
      </c>
      <c r="G199" s="578">
        <v>4912942.4316666666</v>
      </c>
      <c r="H199" s="578">
        <v>0</v>
      </c>
      <c r="I199" s="578">
        <v>59307199.768333331</v>
      </c>
      <c r="J199" s="281"/>
    </row>
    <row r="200" spans="1:10">
      <c r="A200" s="77"/>
      <c r="B200" s="118"/>
      <c r="D200" s="55"/>
      <c r="E200" s="55"/>
      <c r="F200" s="55"/>
      <c r="G200" s="55"/>
    </row>
    <row r="201" spans="1:10">
      <c r="A201" s="77"/>
      <c r="B201" s="138"/>
      <c r="D201" s="55"/>
      <c r="E201" s="55"/>
      <c r="F201" s="55"/>
      <c r="G201" s="55"/>
    </row>
    <row r="202" spans="1:10">
      <c r="A202" s="110" t="s">
        <v>353</v>
      </c>
      <c r="B202" s="77"/>
      <c r="C202" s="77"/>
    </row>
    <row r="203" spans="1:10" ht="13.5" thickBot="1">
      <c r="A203" s="77"/>
      <c r="B203" s="77"/>
      <c r="C203" s="77"/>
    </row>
    <row r="204" spans="1:10" ht="30" customHeight="1" thickBot="1">
      <c r="B204" s="290" t="s">
        <v>1</v>
      </c>
      <c r="C204" s="451" t="s">
        <v>97</v>
      </c>
      <c r="D204" s="586" t="s">
        <v>98</v>
      </c>
      <c r="E204" s="588" t="s">
        <v>99</v>
      </c>
      <c r="F204" s="587" t="s">
        <v>248</v>
      </c>
      <c r="G204" s="452" t="s">
        <v>106</v>
      </c>
      <c r="H204" s="452" t="s">
        <v>100</v>
      </c>
      <c r="I204" s="453" t="s">
        <v>95</v>
      </c>
    </row>
    <row r="205" spans="1:10" ht="19.5" customHeight="1">
      <c r="B205" s="455" t="s">
        <v>4</v>
      </c>
      <c r="C205" s="456" t="s">
        <v>278</v>
      </c>
      <c r="D205" s="582">
        <v>100000</v>
      </c>
      <c r="E205" s="582">
        <v>0</v>
      </c>
      <c r="F205" s="582">
        <v>0</v>
      </c>
      <c r="G205" s="582">
        <v>0</v>
      </c>
      <c r="H205" s="582">
        <v>1751494.5</v>
      </c>
      <c r="I205" s="582">
        <v>1851494.5</v>
      </c>
    </row>
    <row r="206" spans="1:10">
      <c r="B206" s="457" t="s">
        <v>74</v>
      </c>
      <c r="C206" s="458" t="s">
        <v>101</v>
      </c>
      <c r="D206" s="583">
        <v>0</v>
      </c>
      <c r="E206" s="583">
        <v>0</v>
      </c>
      <c r="F206" s="583">
        <v>0</v>
      </c>
      <c r="G206" s="583">
        <v>0</v>
      </c>
      <c r="H206" s="583">
        <v>0</v>
      </c>
      <c r="I206" s="583">
        <v>0</v>
      </c>
    </row>
    <row r="207" spans="1:10">
      <c r="B207" s="457" t="s">
        <v>80</v>
      </c>
      <c r="C207" s="458" t="s">
        <v>96</v>
      </c>
      <c r="D207" s="583">
        <v>2186557.5</v>
      </c>
      <c r="E207" s="583">
        <v>0</v>
      </c>
      <c r="F207" s="583">
        <v>0</v>
      </c>
      <c r="G207" s="583">
        <v>0</v>
      </c>
      <c r="H207" s="583">
        <v>0</v>
      </c>
      <c r="I207" s="583">
        <v>0</v>
      </c>
    </row>
    <row r="208" spans="1:10">
      <c r="B208" s="139">
        <v>1</v>
      </c>
      <c r="C208" s="454" t="s">
        <v>102</v>
      </c>
      <c r="D208" s="584">
        <v>2186557.5</v>
      </c>
      <c r="E208" s="584">
        <v>0</v>
      </c>
      <c r="F208" s="584">
        <v>0</v>
      </c>
      <c r="G208" s="584">
        <v>0</v>
      </c>
      <c r="H208" s="584">
        <v>0</v>
      </c>
      <c r="I208" s="584">
        <v>0</v>
      </c>
    </row>
    <row r="209" spans="1:9">
      <c r="B209" s="139">
        <v>2</v>
      </c>
      <c r="C209" s="454" t="s">
        <v>103</v>
      </c>
      <c r="D209" s="584">
        <v>0</v>
      </c>
      <c r="E209" s="584">
        <v>0</v>
      </c>
      <c r="F209" s="584">
        <v>0</v>
      </c>
      <c r="G209" s="584">
        <v>0</v>
      </c>
      <c r="H209" s="584">
        <v>0</v>
      </c>
      <c r="I209" s="584">
        <v>0</v>
      </c>
    </row>
    <row r="210" spans="1:9">
      <c r="B210" s="139">
        <v>3</v>
      </c>
      <c r="C210" s="454" t="s">
        <v>139</v>
      </c>
      <c r="D210" s="584">
        <v>0</v>
      </c>
      <c r="E210" s="584">
        <v>0</v>
      </c>
      <c r="F210" s="584">
        <v>0</v>
      </c>
      <c r="G210" s="584">
        <v>0</v>
      </c>
      <c r="H210" s="584">
        <v>0</v>
      </c>
      <c r="I210" s="584">
        <v>0</v>
      </c>
    </row>
    <row r="211" spans="1:9">
      <c r="B211" s="139">
        <v>4</v>
      </c>
      <c r="C211" s="454" t="s">
        <v>158</v>
      </c>
      <c r="D211" s="584">
        <v>0</v>
      </c>
      <c r="E211" s="584">
        <v>0</v>
      </c>
      <c r="F211" s="584">
        <v>0</v>
      </c>
      <c r="G211" s="584">
        <v>0</v>
      </c>
      <c r="H211" s="584">
        <v>0</v>
      </c>
      <c r="I211" s="584">
        <v>0</v>
      </c>
    </row>
    <row r="212" spans="1:9" ht="23.25" customHeight="1">
      <c r="B212" s="457" t="s">
        <v>19</v>
      </c>
      <c r="C212" s="459" t="s">
        <v>369</v>
      </c>
      <c r="D212" s="583">
        <v>100000</v>
      </c>
      <c r="E212" s="583">
        <v>0</v>
      </c>
      <c r="F212" s="583">
        <v>0</v>
      </c>
      <c r="G212" s="583">
        <v>0</v>
      </c>
      <c r="H212" s="583">
        <v>3938052</v>
      </c>
      <c r="I212" s="583">
        <v>4038052</v>
      </c>
    </row>
    <row r="213" spans="1:9">
      <c r="B213" s="139">
        <v>1</v>
      </c>
      <c r="C213" s="454" t="s">
        <v>102</v>
      </c>
      <c r="D213" s="584">
        <v>3330889.3317</v>
      </c>
      <c r="E213" s="584">
        <v>0</v>
      </c>
      <c r="F213" s="584">
        <v>0</v>
      </c>
      <c r="G213" s="584">
        <v>0</v>
      </c>
      <c r="H213" s="584">
        <v>0</v>
      </c>
      <c r="I213" s="584">
        <v>3330889.3317</v>
      </c>
    </row>
    <row r="214" spans="1:9">
      <c r="B214" s="139">
        <v>2</v>
      </c>
      <c r="C214" s="454" t="s">
        <v>103</v>
      </c>
      <c r="D214" s="584">
        <v>0</v>
      </c>
      <c r="E214" s="584">
        <v>0</v>
      </c>
      <c r="F214" s="584">
        <v>0</v>
      </c>
      <c r="G214" s="584">
        <v>0</v>
      </c>
      <c r="H214" s="584">
        <v>0</v>
      </c>
      <c r="I214" s="584">
        <v>0</v>
      </c>
    </row>
    <row r="215" spans="1:9">
      <c r="B215" s="139">
        <v>3</v>
      </c>
      <c r="C215" s="454" t="s">
        <v>104</v>
      </c>
      <c r="D215" s="584">
        <v>0</v>
      </c>
      <c r="E215" s="584">
        <v>0</v>
      </c>
      <c r="F215" s="584">
        <v>0</v>
      </c>
      <c r="G215" s="584">
        <v>0</v>
      </c>
      <c r="H215" s="584">
        <v>0</v>
      </c>
      <c r="I215" s="584">
        <v>0</v>
      </c>
    </row>
    <row r="216" spans="1:9">
      <c r="B216" s="139">
        <v>4</v>
      </c>
      <c r="C216" s="454" t="s">
        <v>105</v>
      </c>
      <c r="D216" s="584">
        <v>0</v>
      </c>
      <c r="E216" s="584">
        <v>0</v>
      </c>
      <c r="F216" s="584">
        <v>0</v>
      </c>
      <c r="G216" s="584">
        <v>0</v>
      </c>
      <c r="H216" s="584">
        <v>0</v>
      </c>
      <c r="I216" s="584">
        <v>0</v>
      </c>
    </row>
    <row r="217" spans="1:9" ht="21" customHeight="1" thickBot="1">
      <c r="B217" s="460" t="s">
        <v>45</v>
      </c>
      <c r="C217" s="461" t="s">
        <v>557</v>
      </c>
      <c r="D217" s="585">
        <v>100000</v>
      </c>
      <c r="E217" s="585">
        <v>0</v>
      </c>
      <c r="F217" s="585">
        <v>0</v>
      </c>
      <c r="G217" s="585">
        <v>0</v>
      </c>
      <c r="H217" s="585">
        <v>3938052</v>
      </c>
      <c r="I217" s="585">
        <v>4038052</v>
      </c>
    </row>
    <row r="219" spans="1:9">
      <c r="A219" s="77"/>
      <c r="B219" s="77"/>
      <c r="C219" s="77"/>
    </row>
    <row r="220" spans="1:9">
      <c r="A220" s="110" t="s">
        <v>354</v>
      </c>
      <c r="B220" s="77"/>
      <c r="C220" s="77"/>
    </row>
    <row r="221" spans="1:9">
      <c r="A221" s="77"/>
      <c r="B221" s="77"/>
      <c r="C221" s="77"/>
    </row>
    <row r="222" spans="1:9">
      <c r="A222" s="104" t="s">
        <v>355</v>
      </c>
      <c r="B222" s="104"/>
      <c r="C222" s="77"/>
    </row>
    <row r="223" spans="1:9">
      <c r="A223" s="104" t="s">
        <v>356</v>
      </c>
      <c r="B223" s="104"/>
      <c r="C223" s="77"/>
    </row>
    <row r="224" spans="1:9">
      <c r="A224" s="104"/>
      <c r="B224" s="104"/>
      <c r="C224" s="77"/>
    </row>
    <row r="225" spans="1:7">
      <c r="A225" s="104"/>
      <c r="B225" s="104"/>
      <c r="C225" s="77"/>
    </row>
    <row r="226" spans="1:7">
      <c r="A226" s="104" t="s">
        <v>357</v>
      </c>
      <c r="B226" s="104"/>
      <c r="C226" s="77"/>
    </row>
    <row r="227" spans="1:7">
      <c r="A227" s="104" t="s">
        <v>358</v>
      </c>
      <c r="B227" s="104"/>
      <c r="C227" s="77"/>
    </row>
    <row r="228" spans="1:7">
      <c r="A228" s="77"/>
      <c r="B228" s="77"/>
      <c r="C228" s="77"/>
    </row>
    <row r="229" spans="1:7">
      <c r="A229" s="77"/>
      <c r="B229" s="77"/>
      <c r="C229" s="77"/>
    </row>
    <row r="230" spans="1:7">
      <c r="B230" s="21" t="s">
        <v>359</v>
      </c>
      <c r="F230" s="21" t="s">
        <v>360</v>
      </c>
    </row>
    <row r="232" spans="1:7" ht="13.5" thickBot="1">
      <c r="A232" s="8"/>
      <c r="B232" s="8"/>
      <c r="C232" s="8"/>
      <c r="E232" s="283"/>
      <c r="F232" s="283" t="s">
        <v>621</v>
      </c>
      <c r="G232" s="283"/>
    </row>
  </sheetData>
  <mergeCells count="17">
    <mergeCell ref="G64:G65"/>
    <mergeCell ref="H64:H65"/>
    <mergeCell ref="B67:C67"/>
    <mergeCell ref="B85:F85"/>
    <mergeCell ref="G94:G95"/>
    <mergeCell ref="C94:C95"/>
    <mergeCell ref="B94:B95"/>
    <mergeCell ref="D94:D95"/>
    <mergeCell ref="E94:E95"/>
    <mergeCell ref="F94:F95"/>
    <mergeCell ref="D38:F38"/>
    <mergeCell ref="B64:B65"/>
    <mergeCell ref="C64:C65"/>
    <mergeCell ref="D64:D65"/>
    <mergeCell ref="E64:E65"/>
    <mergeCell ref="F64:F65"/>
    <mergeCell ref="C57:D57"/>
  </mergeCells>
  <phoneticPr fontId="4" type="noConversion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3:K58"/>
  <sheetViews>
    <sheetView workbookViewId="0">
      <selection activeCell="C10" sqref="C10:I11"/>
    </sheetView>
  </sheetViews>
  <sheetFormatPr defaultRowHeight="12.75"/>
  <cols>
    <col min="1" max="1" width="2.140625" customWidth="1"/>
    <col min="2" max="2" width="3.28515625" customWidth="1"/>
    <col min="3" max="3" width="4.7109375" customWidth="1"/>
    <col min="4" max="4" width="24.7109375" customWidth="1"/>
    <col min="5" max="5" width="25.42578125" customWidth="1"/>
    <col min="6" max="6" width="18.28515625" customWidth="1"/>
    <col min="7" max="7" width="13.140625" customWidth="1"/>
    <col min="8" max="8" width="12.85546875" customWidth="1"/>
    <col min="9" max="9" width="16.28515625" customWidth="1"/>
    <col min="10" max="10" width="6.42578125" customWidth="1"/>
    <col min="11" max="11" width="4.85546875" customWidth="1"/>
    <col min="12" max="20" width="12.42578125" customWidth="1"/>
  </cols>
  <sheetData>
    <row r="3" spans="2:11">
      <c r="B3" s="2"/>
      <c r="C3" s="49"/>
      <c r="D3" s="49"/>
      <c r="E3" s="49"/>
      <c r="F3" s="49"/>
      <c r="G3" s="2"/>
      <c r="H3" s="2"/>
    </row>
    <row r="4" spans="2:11">
      <c r="B4" s="51"/>
      <c r="C4" s="2" t="str">
        <f>'Kopertina '!F4</f>
        <v>Eskeld</v>
      </c>
      <c r="D4" s="2"/>
      <c r="E4" s="2"/>
      <c r="F4" s="2"/>
      <c r="G4" s="2"/>
      <c r="H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154</v>
      </c>
    </row>
    <row r="6" spans="2:11">
      <c r="B6" s="1"/>
      <c r="C6" s="676" t="s">
        <v>134</v>
      </c>
      <c r="D6" s="676"/>
      <c r="E6" s="676"/>
      <c r="F6" s="676"/>
      <c r="G6" s="676"/>
      <c r="H6" s="676"/>
      <c r="I6" s="676"/>
    </row>
    <row r="7" spans="2:11">
      <c r="B7" s="1"/>
      <c r="C7" s="1"/>
      <c r="D7" s="1"/>
      <c r="E7" s="1"/>
      <c r="F7" s="1"/>
      <c r="G7" s="1"/>
      <c r="H7" s="2" t="s">
        <v>132</v>
      </c>
      <c r="I7" s="21"/>
      <c r="J7" s="21">
        <f>'Kopertina '!F29</f>
        <v>2011</v>
      </c>
    </row>
    <row r="8" spans="2:11">
      <c r="B8" s="1"/>
      <c r="C8" s="1"/>
      <c r="D8" s="1"/>
      <c r="E8" s="1"/>
      <c r="F8" s="1"/>
      <c r="G8" s="1"/>
      <c r="H8" s="1"/>
    </row>
    <row r="9" spans="2:11" ht="13.5" thickBot="1"/>
    <row r="10" spans="2:11" ht="23.25" customHeight="1" thickBot="1">
      <c r="C10" s="203" t="s">
        <v>1</v>
      </c>
      <c r="D10" s="204" t="s">
        <v>370</v>
      </c>
      <c r="E10" s="204" t="s">
        <v>371</v>
      </c>
      <c r="F10" s="204" t="s">
        <v>372</v>
      </c>
      <c r="G10" s="204" t="s">
        <v>281</v>
      </c>
      <c r="H10" s="204" t="s">
        <v>291</v>
      </c>
      <c r="I10" s="205" t="s">
        <v>373</v>
      </c>
    </row>
    <row r="11" spans="2:11">
      <c r="C11" s="285" t="s">
        <v>74</v>
      </c>
      <c r="D11" s="366" t="s">
        <v>608</v>
      </c>
      <c r="E11" s="492"/>
      <c r="F11" s="492"/>
      <c r="G11" s="374"/>
      <c r="H11" s="374"/>
      <c r="I11" s="493">
        <f>SUM(I12:I16)</f>
        <v>0</v>
      </c>
    </row>
    <row r="12" spans="2:11">
      <c r="C12" s="540"/>
      <c r="D12" s="229"/>
      <c r="E12" s="141"/>
      <c r="F12" s="141"/>
      <c r="G12" s="81">
        <v>0</v>
      </c>
      <c r="H12" s="81"/>
      <c r="I12" s="84">
        <f>G12*H12</f>
        <v>0</v>
      </c>
    </row>
    <row r="13" spans="2:11">
      <c r="C13" s="540"/>
      <c r="D13" s="229"/>
      <c r="E13" s="141"/>
      <c r="F13" s="141"/>
      <c r="G13" s="81">
        <v>0</v>
      </c>
      <c r="H13" s="81"/>
      <c r="I13" s="84">
        <f>G13*H13</f>
        <v>0</v>
      </c>
    </row>
    <row r="14" spans="2:11">
      <c r="C14" s="540"/>
      <c r="D14" s="141"/>
      <c r="E14" s="141"/>
      <c r="F14" s="141"/>
      <c r="G14" s="81"/>
      <c r="H14" s="81"/>
      <c r="I14" s="84">
        <f>G14*H14</f>
        <v>0</v>
      </c>
    </row>
    <row r="15" spans="2:11">
      <c r="C15" s="540"/>
      <c r="D15" s="141"/>
      <c r="E15" s="141"/>
      <c r="F15" s="141"/>
      <c r="G15" s="81"/>
      <c r="H15" s="81"/>
      <c r="I15" s="84">
        <f>G15*H15</f>
        <v>0</v>
      </c>
    </row>
    <row r="16" spans="2:11">
      <c r="C16" s="540"/>
      <c r="D16" s="141"/>
      <c r="E16" s="141"/>
      <c r="F16" s="141"/>
      <c r="G16" s="81"/>
      <c r="H16" s="81"/>
      <c r="I16" s="84">
        <f>G16*H16</f>
        <v>0</v>
      </c>
    </row>
    <row r="17" spans="3:9">
      <c r="C17" s="286" t="s">
        <v>80</v>
      </c>
      <c r="D17" s="176" t="s">
        <v>400</v>
      </c>
      <c r="E17" s="364"/>
      <c r="F17" s="364"/>
      <c r="G17" s="377"/>
      <c r="H17" s="377"/>
      <c r="I17" s="382">
        <f>SUM(I18:I26)</f>
        <v>3567737.33</v>
      </c>
    </row>
    <row r="18" spans="3:9">
      <c r="C18" s="540"/>
      <c r="D18" s="229" t="s">
        <v>243</v>
      </c>
      <c r="E18" s="229">
        <v>63028735301</v>
      </c>
      <c r="F18" s="229" t="s">
        <v>250</v>
      </c>
      <c r="G18" s="81">
        <v>3565514.46</v>
      </c>
      <c r="H18" s="81">
        <v>1</v>
      </c>
      <c r="I18" s="84">
        <f t="shared" ref="I18:I26" si="0">G18*H18</f>
        <v>3565514.46</v>
      </c>
    </row>
    <row r="19" spans="3:9">
      <c r="C19" s="540"/>
      <c r="D19" s="229" t="s">
        <v>244</v>
      </c>
      <c r="E19" s="229">
        <v>950910</v>
      </c>
      <c r="F19" s="229" t="s">
        <v>250</v>
      </c>
      <c r="G19" s="81">
        <v>2222.87</v>
      </c>
      <c r="H19" s="81">
        <v>1</v>
      </c>
      <c r="I19" s="84">
        <f t="shared" si="0"/>
        <v>2222.87</v>
      </c>
    </row>
    <row r="20" spans="3:9">
      <c r="C20" s="540"/>
      <c r="D20" s="229"/>
      <c r="E20" s="229"/>
      <c r="F20" s="229"/>
      <c r="G20" s="81"/>
      <c r="H20" s="81">
        <v>1</v>
      </c>
      <c r="I20" s="84">
        <f t="shared" si="0"/>
        <v>0</v>
      </c>
    </row>
    <row r="21" spans="3:9">
      <c r="C21" s="540"/>
      <c r="D21" s="541"/>
      <c r="E21" s="541"/>
      <c r="F21" s="541"/>
      <c r="G21" s="542"/>
      <c r="H21" s="81">
        <v>1</v>
      </c>
      <c r="I21" s="84">
        <f t="shared" si="0"/>
        <v>0</v>
      </c>
    </row>
    <row r="22" spans="3:9">
      <c r="C22" s="540"/>
      <c r="D22" s="541"/>
      <c r="E22" s="541"/>
      <c r="F22" s="541"/>
      <c r="G22" s="542"/>
      <c r="H22" s="81">
        <v>1</v>
      </c>
      <c r="I22" s="84">
        <f t="shared" si="0"/>
        <v>0</v>
      </c>
    </row>
    <row r="23" spans="3:9">
      <c r="C23" s="540"/>
      <c r="D23" s="541"/>
      <c r="E23" s="541"/>
      <c r="F23" s="541"/>
      <c r="G23" s="542"/>
      <c r="H23" s="81">
        <v>1</v>
      </c>
      <c r="I23" s="84">
        <f t="shared" si="0"/>
        <v>0</v>
      </c>
    </row>
    <row r="24" spans="3:9">
      <c r="C24" s="540"/>
      <c r="D24" s="541"/>
      <c r="E24" s="541"/>
      <c r="F24" s="541"/>
      <c r="G24" s="542"/>
      <c r="H24" s="81">
        <v>1</v>
      </c>
      <c r="I24" s="84">
        <f t="shared" si="0"/>
        <v>0</v>
      </c>
    </row>
    <row r="25" spans="3:9">
      <c r="C25" s="540"/>
      <c r="D25" s="141"/>
      <c r="E25" s="141"/>
      <c r="F25" s="141"/>
      <c r="G25" s="81"/>
      <c r="H25" s="81">
        <v>1</v>
      </c>
      <c r="I25" s="84">
        <f t="shared" si="0"/>
        <v>0</v>
      </c>
    </row>
    <row r="26" spans="3:9">
      <c r="C26" s="540"/>
      <c r="D26" s="141"/>
      <c r="E26" s="141"/>
      <c r="F26" s="141"/>
      <c r="G26" s="81"/>
      <c r="H26" s="81">
        <v>1</v>
      </c>
      <c r="I26" s="84">
        <f t="shared" si="0"/>
        <v>0</v>
      </c>
    </row>
    <row r="27" spans="3:9">
      <c r="C27" s="286" t="s">
        <v>85</v>
      </c>
      <c r="D27" s="176" t="s">
        <v>609</v>
      </c>
      <c r="E27" s="364"/>
      <c r="F27" s="364"/>
      <c r="G27" s="377"/>
      <c r="H27" s="377"/>
      <c r="I27" s="382">
        <f>SUM(I28:I31)</f>
        <v>0</v>
      </c>
    </row>
    <row r="28" spans="3:9">
      <c r="C28" s="540"/>
      <c r="D28" s="141"/>
      <c r="E28" s="141"/>
      <c r="F28" s="141"/>
      <c r="G28" s="81"/>
      <c r="H28" s="81"/>
      <c r="I28" s="84">
        <f>+G28*H28</f>
        <v>0</v>
      </c>
    </row>
    <row r="29" spans="3:9">
      <c r="C29" s="540"/>
      <c r="D29" s="141"/>
      <c r="E29" s="141"/>
      <c r="F29" s="141"/>
      <c r="G29" s="81"/>
      <c r="H29" s="81"/>
      <c r="I29" s="84">
        <f>+G29*H29</f>
        <v>0</v>
      </c>
    </row>
    <row r="30" spans="3:9">
      <c r="C30" s="540"/>
      <c r="D30" s="141"/>
      <c r="E30" s="141"/>
      <c r="F30" s="141"/>
      <c r="G30" s="81"/>
      <c r="H30" s="81"/>
      <c r="I30" s="84">
        <f>+G30*H30</f>
        <v>0</v>
      </c>
    </row>
    <row r="31" spans="3:9">
      <c r="C31" s="540"/>
      <c r="D31" s="141"/>
      <c r="E31" s="141"/>
      <c r="F31" s="141"/>
      <c r="G31" s="81"/>
      <c r="H31" s="81"/>
      <c r="I31" s="84">
        <f>+G31*H31</f>
        <v>0</v>
      </c>
    </row>
    <row r="32" spans="3:9">
      <c r="C32" s="286" t="s">
        <v>115</v>
      </c>
      <c r="D32" s="176" t="s">
        <v>610</v>
      </c>
      <c r="E32" s="364"/>
      <c r="F32" s="364"/>
      <c r="G32" s="377"/>
      <c r="H32" s="377"/>
      <c r="I32" s="382">
        <f>SUM(I33:I37)</f>
        <v>0</v>
      </c>
    </row>
    <row r="33" spans="3:9">
      <c r="C33" s="540"/>
      <c r="D33" s="141"/>
      <c r="E33" s="141"/>
      <c r="F33" s="141"/>
      <c r="G33" s="81"/>
      <c r="H33" s="81"/>
      <c r="I33" s="84">
        <f>G33*H33</f>
        <v>0</v>
      </c>
    </row>
    <row r="34" spans="3:9">
      <c r="C34" s="540"/>
      <c r="D34" s="141"/>
      <c r="E34" s="141"/>
      <c r="F34" s="141"/>
      <c r="G34" s="81"/>
      <c r="H34" s="81"/>
      <c r="I34" s="84">
        <f>G34*H34</f>
        <v>0</v>
      </c>
    </row>
    <row r="35" spans="3:9">
      <c r="C35" s="540"/>
      <c r="D35" s="141"/>
      <c r="E35" s="141"/>
      <c r="F35" s="141"/>
      <c r="G35" s="81"/>
      <c r="H35" s="81"/>
      <c r="I35" s="84">
        <f>G35*H35</f>
        <v>0</v>
      </c>
    </row>
    <row r="36" spans="3:9">
      <c r="C36" s="540"/>
      <c r="D36" s="141"/>
      <c r="E36" s="141"/>
      <c r="F36" s="141"/>
      <c r="G36" s="81"/>
      <c r="H36" s="81"/>
      <c r="I36" s="84">
        <f>G36*H36</f>
        <v>0</v>
      </c>
    </row>
    <row r="37" spans="3:9" ht="13.5" thickBot="1">
      <c r="C37" s="219"/>
      <c r="D37" s="543"/>
      <c r="E37" s="543"/>
      <c r="F37" s="543"/>
      <c r="G37" s="86"/>
      <c r="H37" s="86"/>
      <c r="I37" s="208">
        <f>G37*H37</f>
        <v>0</v>
      </c>
    </row>
    <row r="38" spans="3:9" ht="19.5" customHeight="1" thickBot="1">
      <c r="C38" s="535"/>
      <c r="D38" s="536" t="s">
        <v>152</v>
      </c>
      <c r="E38" s="537"/>
      <c r="F38" s="537"/>
      <c r="G38" s="538"/>
      <c r="H38" s="538"/>
      <c r="I38" s="539">
        <f>I11+I17+I27+I32</f>
        <v>3567737.33</v>
      </c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">
    <mergeCell ref="C6:I6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Kopertina </vt:lpstr>
      <vt:lpstr>AKTIVI </vt:lpstr>
      <vt:lpstr>PASIVI </vt:lpstr>
      <vt:lpstr>Ardh e shp - natyres</vt:lpstr>
      <vt:lpstr> Fluksit mon - direkte</vt:lpstr>
      <vt:lpstr>Pasq e ndrysh te kap 2</vt:lpstr>
      <vt:lpstr>Shenit Shpjeguse</vt:lpstr>
      <vt:lpstr>Shenimet Shpjeg</vt:lpstr>
      <vt:lpstr>A2</vt:lpstr>
      <vt:lpstr>D1</vt:lpstr>
      <vt:lpstr>D4</vt:lpstr>
      <vt:lpstr>U</vt:lpstr>
      <vt:lpstr>U - statist</vt:lpstr>
      <vt:lpstr>Stat - te ardhur</vt:lpstr>
      <vt:lpstr>Stat - Kostot </vt:lpstr>
      <vt:lpstr>Stat - te ardh  anal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Audit5</cp:lastModifiedBy>
  <cp:lastPrinted>2012-03-22T13:03:14Z</cp:lastPrinted>
  <dcterms:created xsi:type="dcterms:W3CDTF">2008-12-07T08:59:09Z</dcterms:created>
  <dcterms:modified xsi:type="dcterms:W3CDTF">2012-03-22T17:02:09Z</dcterms:modified>
</cp:coreProperties>
</file>