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C23" i="1"/>
  <c r="B23" i="1"/>
  <c r="C17" i="1"/>
  <c r="B12" i="1"/>
  <c r="C12" i="1" l="1"/>
  <c r="M6" i="1"/>
  <c r="M14" i="1"/>
  <c r="N25" i="1"/>
  <c r="N6" i="1"/>
  <c r="M17" i="1"/>
  <c r="N7" i="1"/>
  <c r="N21" i="1"/>
  <c r="M18" i="1"/>
  <c r="N15" i="1"/>
  <c r="M9" i="1"/>
  <c r="M23" i="1"/>
  <c r="N16" i="1"/>
  <c r="N10" i="1"/>
  <c r="M24" i="1"/>
  <c r="M10" i="1"/>
  <c r="M13" i="1"/>
  <c r="M15" i="1"/>
  <c r="N8" i="1"/>
  <c r="N12" i="1"/>
  <c r="M7" i="1"/>
  <c r="M21" i="1"/>
  <c r="N11" i="1"/>
  <c r="N24" i="1"/>
  <c r="M22" i="1"/>
  <c r="N18" i="1"/>
  <c r="M12" i="1"/>
  <c r="M27" i="1"/>
  <c r="N19" i="1"/>
  <c r="N13" i="1"/>
  <c r="N23" i="1"/>
  <c r="N20" i="1"/>
  <c r="N26" i="1"/>
  <c r="N27" i="1"/>
  <c r="M11" i="1"/>
  <c r="M25" i="1"/>
  <c r="N14" i="1"/>
  <c r="M8" i="1"/>
  <c r="M26" i="1"/>
  <c r="N22" i="1"/>
  <c r="M16" i="1"/>
  <c r="N9" i="1"/>
  <c r="N17" i="1"/>
  <c r="M19" i="1"/>
  <c r="M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<sst xmlns="http://schemas.openxmlformats.org/spreadsheetml/2006/main" count="29" uniqueCount="28">
  <si>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</si>
  <si>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</si>
  <si>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</si>
  <si>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</si>
  <si>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</si>
  <si>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</si>
  <si>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</si>
  <si>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</si>
  <si>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</si>
  <si>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</si>
  <si>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</si>
  <si>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</si>
  <si>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</si>
  <si>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</si>
  <si>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</si>
  <si>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</si>
  <si>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</si>
  <si>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</si>
  <si>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</si>
  <si>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</si>
  <si>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</si>
  <si>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</si>
  <si>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</si>
  <si>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</si>
  <si>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</si>
  <si>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</si>
  <si>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</si>
  <si>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Preka Shpk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</si>
</sst>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2" sqref="A2:A3"/>
    </sheetView>
  </sheetViews>
  <sheetFormatPr defaultRowHeight="14.5" x14ac:dyDescent="0.35"/>
  <cols>
    <col min="1" max="1" width="72.36328125" customWidth="1"/>
    <col min="2" max="2" width="13.81640625" bestFit="1" customWidth="1"/>
    <col min="3" max="3" width="14.6328125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A1" t="s">
        <v>27</v>
      </c>
      <c r="M1" t="s">
        <v>26</v>
      </c>
      <c r="N1" s="13" t="s">
        <v>25</v>
      </c>
    </row>
    <row r="2" spans="1:14" ht="15" customHeight="1" x14ac:dyDescent="0.35">
      <c r="A2" s="14" t="s">
        <v>24</v>
      </c>
      <c r="B2" s="12" t="s">
        <v>23</v>
      </c>
      <c r="C2" s="12" t="s">
        <v>23</v>
      </c>
    </row>
    <row r="3" spans="1:14" ht="15" customHeight="1" x14ac:dyDescent="0.35">
      <c r="A3" s="15"/>
      <c r="B3" s="12" t="s">
        <v>22</v>
      </c>
      <c r="C3" s="12" t="s">
        <v>21</v>
      </c>
    </row>
    <row r="4" spans="1:14" x14ac:dyDescent="0.35">
      <c r="A4" s="11" t="s">
        <v>20</v>
      </c>
      <c r="B4" s="1"/>
      <c r="C4" s="1"/>
    </row>
    <row r="5" spans="1:14" x14ac:dyDescent="0.35">
      <c r="B5" s="10"/>
      <c r="C5" s="1"/>
    </row>
    <row r="6" spans="1:14" x14ac:dyDescent="0.35">
      <c r="A6" s="6" t="s">
        <v>19</v>
      </c>
      <c r="B6" s="16">
        <v>65781858</v>
      </c>
      <c r="C6" s="17">
        <v>182476366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8">
        <v>9128433</v>
      </c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9">
        <v>-47361399</v>
      </c>
      <c r="C10" s="19">
        <v>-120645434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9"/>
      <c r="C11" s="18">
        <v>-2113854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20">
        <f>SUM(B13:B14)</f>
        <v>-4747181</v>
      </c>
      <c r="C12" s="20">
        <f>SUM(C13:C14)</f>
        <v>-4891438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9">
        <v>-4067845</v>
      </c>
      <c r="C13" s="19">
        <v>-4191464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9">
        <v>-679336</v>
      </c>
      <c r="C14" s="19">
        <v>-699974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9">
        <v>-3277244</v>
      </c>
      <c r="C15" s="19">
        <v>-2348309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9">
        <v>-7255780</v>
      </c>
      <c r="C16" s="19">
        <v>-1426331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1">
        <f>SUM(B6:B12,B15:B16)</f>
        <v>12268687</v>
      </c>
      <c r="C17" s="21">
        <f>SUM(C6:C12,C15:C16)</f>
        <v>51051000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3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3"/>
      <c r="C20" s="18">
        <v>-464962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9">
        <v>-831659</v>
      </c>
      <c r="C22" s="19">
        <v>-114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1">
        <f>SUM(B20:B22)</f>
        <v>-831659</v>
      </c>
      <c r="C23" s="21">
        <f>SUM(C20:C22)</f>
        <v>-465076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4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5">
        <f>B17+B23</f>
        <v>11437028</v>
      </c>
      <c r="C25" s="25">
        <f>C17+C23</f>
        <v>50585924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6">
        <v>-1715581</v>
      </c>
      <c r="C26" s="16">
        <v>-7587889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6">
        <f>B25+B26</f>
        <v>9721447</v>
      </c>
      <c r="C27" s="26">
        <f>C25+C26</f>
        <v>42998035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2021-07-16T09:51:40Z</dcterms:modified>
</cp:coreProperties>
</file>