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DS\Bilance\Bilanci 2018\Ealbania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9" i="18" l="1"/>
  <c r="D39" i="18" l="1"/>
  <c r="D20" i="18"/>
  <c r="B20" i="18"/>
  <c r="B42" i="18" s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<sst xmlns="http://schemas.openxmlformats.org/spreadsheetml/2006/main" count="404" uniqueCount="263">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</sst>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G13" sqref="G13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262</v>
      </c>
    </row>
    <row r="2" spans="1:5">
      <c r="A2" s="49"/>
    </row>
    <row r="3" spans="1:5">
      <c r="A3" s="49"/>
    </row>
    <row r="4" spans="1:5">
      <c r="A4" s="49" t="s">
        <v>237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81">
        <v>2018</v>
      </c>
      <c r="C7" s="81"/>
      <c r="D7" s="81">
        <v>2017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257</v>
      </c>
      <c r="B10" s="63">
        <v>13717744647</v>
      </c>
      <c r="C10" s="51"/>
      <c r="D10" s="63">
        <v>13604907425</v>
      </c>
      <c r="E10" s="50"/>
    </row>
    <row r="11" spans="1:5">
      <c r="A11" s="62" t="s">
        <v>259</v>
      </c>
      <c r="B11" s="63">
        <v>0</v>
      </c>
      <c r="C11" s="51"/>
      <c r="D11" s="63">
        <v>0</v>
      </c>
      <c r="E11" s="50"/>
    </row>
    <row r="12" spans="1:5">
      <c r="A12" s="62" t="s">
        <v>260</v>
      </c>
      <c r="B12" s="63">
        <v>0</v>
      </c>
      <c r="C12" s="51"/>
      <c r="D12" s="63">
        <v>0</v>
      </c>
      <c r="E12" s="50"/>
    </row>
    <row r="13" spans="1:5">
      <c r="A13" s="62" t="s">
        <v>261</v>
      </c>
      <c r="B13" s="63">
        <v>0</v>
      </c>
      <c r="C13" s="51"/>
      <c r="D13" s="63">
        <v>0</v>
      </c>
      <c r="E13" s="50"/>
    </row>
    <row r="14" spans="1:5">
      <c r="A14" s="62" t="s">
        <v>258</v>
      </c>
      <c r="B14" s="63">
        <v>38167955</v>
      </c>
      <c r="C14" s="51"/>
      <c r="D14" s="63">
        <v>46165729</v>
      </c>
      <c r="E14" s="50"/>
    </row>
    <row r="15" spans="1:5">
      <c r="A15" s="44" t="s">
        <v>214</v>
      </c>
      <c r="B15" s="63">
        <v>0</v>
      </c>
      <c r="C15" s="51"/>
      <c r="D15" s="63">
        <v>0</v>
      </c>
      <c r="E15" s="50"/>
    </row>
    <row r="16" spans="1:5">
      <c r="A16" s="44" t="s">
        <v>215</v>
      </c>
      <c r="B16" s="63">
        <v>0</v>
      </c>
      <c r="C16" s="51"/>
      <c r="D16" s="63">
        <v>0</v>
      </c>
      <c r="E16" s="50"/>
    </row>
    <row r="17" spans="1:5">
      <c r="A17" s="44" t="s">
        <v>216</v>
      </c>
      <c r="B17" s="63">
        <v>0</v>
      </c>
      <c r="C17" s="51"/>
      <c r="D17" s="63">
        <v>0</v>
      </c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-13310246337</v>
      </c>
      <c r="C19" s="51"/>
      <c r="D19" s="63">
        <v>-13172662303</v>
      </c>
      <c r="E19" s="50"/>
    </row>
    <row r="20" spans="1:5">
      <c r="A20" s="62" t="s">
        <v>242</v>
      </c>
      <c r="B20" s="63">
        <f>-92047278-263471-5020842</f>
        <v>-97331591</v>
      </c>
      <c r="C20" s="51"/>
      <c r="D20" s="63">
        <f>-101546723-743561-3179465</f>
        <v>-105469749</v>
      </c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243</v>
      </c>
      <c r="B22" s="63">
        <v>-63671541</v>
      </c>
      <c r="C22" s="51"/>
      <c r="D22" s="63">
        <v>-63185911</v>
      </c>
      <c r="E22" s="50"/>
    </row>
    <row r="23" spans="1:5">
      <c r="A23" s="62" t="s">
        <v>244</v>
      </c>
      <c r="B23" s="63">
        <v>-8026407</v>
      </c>
      <c r="C23" s="51"/>
      <c r="D23" s="63">
        <v>-7993405</v>
      </c>
      <c r="E23" s="50"/>
    </row>
    <row r="24" spans="1:5">
      <c r="A24" s="62" t="s">
        <v>246</v>
      </c>
      <c r="B24" s="63">
        <v>0</v>
      </c>
      <c r="C24" s="51"/>
      <c r="D24" s="63">
        <v>0</v>
      </c>
      <c r="E24" s="50"/>
    </row>
    <row r="25" spans="1:5">
      <c r="A25" s="44" t="s">
        <v>218</v>
      </c>
      <c r="B25" s="63">
        <v>0</v>
      </c>
      <c r="C25" s="51"/>
      <c r="D25" s="63">
        <v>0</v>
      </c>
      <c r="E25" s="50"/>
    </row>
    <row r="26" spans="1:5">
      <c r="A26" s="44" t="s">
        <v>233</v>
      </c>
      <c r="B26" s="63">
        <v>0</v>
      </c>
      <c r="C26" s="51"/>
      <c r="D26" s="63">
        <v>0</v>
      </c>
      <c r="E26" s="50"/>
    </row>
    <row r="27" spans="1:5">
      <c r="A27" s="44" t="s">
        <v>219</v>
      </c>
      <c r="B27" s="63">
        <v>0</v>
      </c>
      <c r="C27" s="51"/>
      <c r="D27" s="63">
        <v>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>
        <v>0</v>
      </c>
      <c r="C29" s="51"/>
      <c r="D29" s="63">
        <v>0</v>
      </c>
      <c r="E29" s="50"/>
    </row>
    <row r="30" spans="1:5" ht="15" customHeight="1">
      <c r="A30" s="62" t="s">
        <v>245</v>
      </c>
      <c r="B30" s="63">
        <v>0</v>
      </c>
      <c r="C30" s="51"/>
      <c r="D30" s="63">
        <v>0</v>
      </c>
      <c r="E30" s="50"/>
    </row>
    <row r="31" spans="1:5" ht="15" customHeight="1">
      <c r="A31" s="62" t="s">
        <v>254</v>
      </c>
      <c r="B31" s="63">
        <v>0</v>
      </c>
      <c r="C31" s="51"/>
      <c r="D31" s="63">
        <v>0</v>
      </c>
      <c r="E31" s="50"/>
    </row>
    <row r="32" spans="1:5" ht="15" customHeight="1">
      <c r="A32" s="62" t="s">
        <v>248</v>
      </c>
      <c r="B32" s="63">
        <v>0</v>
      </c>
      <c r="C32" s="51"/>
      <c r="D32" s="63">
        <v>0</v>
      </c>
      <c r="E32" s="50"/>
    </row>
    <row r="33" spans="1:5" ht="15" customHeight="1">
      <c r="A33" s="62" t="s">
        <v>253</v>
      </c>
      <c r="B33" s="63">
        <v>0</v>
      </c>
      <c r="C33" s="51"/>
      <c r="D33" s="63">
        <v>0</v>
      </c>
      <c r="E33" s="50"/>
    </row>
    <row r="34" spans="1:5" ht="15" customHeight="1">
      <c r="A34" s="62" t="s">
        <v>249</v>
      </c>
      <c r="B34" s="63">
        <v>0</v>
      </c>
      <c r="C34" s="51"/>
      <c r="D34" s="63">
        <v>0</v>
      </c>
      <c r="E34" s="50"/>
    </row>
    <row r="35" spans="1:5">
      <c r="A35" s="44" t="s">
        <v>220</v>
      </c>
      <c r="B35" s="63">
        <v>0</v>
      </c>
      <c r="C35" s="51"/>
      <c r="D35" s="63">
        <v>0</v>
      </c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250</v>
      </c>
      <c r="B37" s="63">
        <v>0</v>
      </c>
      <c r="C37" s="51"/>
      <c r="D37" s="63">
        <v>0</v>
      </c>
      <c r="E37" s="50"/>
    </row>
    <row r="38" spans="1:5">
      <c r="A38" s="62" t="s">
        <v>252</v>
      </c>
      <c r="B38" s="63">
        <v>0</v>
      </c>
      <c r="C38" s="51"/>
      <c r="D38" s="63">
        <v>0</v>
      </c>
      <c r="E38" s="50"/>
    </row>
    <row r="39" spans="1:5">
      <c r="A39" s="62" t="s">
        <v>251</v>
      </c>
      <c r="B39" s="63">
        <f>-19387500+14874570</f>
        <v>-4512930</v>
      </c>
      <c r="C39" s="51"/>
      <c r="D39" s="63">
        <f>-16680333+6303098</f>
        <v>-10377235</v>
      </c>
      <c r="E39" s="50"/>
    </row>
    <row r="40" spans="1:5">
      <c r="A40" s="44" t="s">
        <v>221</v>
      </c>
      <c r="B40" s="63">
        <v>0</v>
      </c>
      <c r="C40" s="51"/>
      <c r="D40" s="63">
        <v>0</v>
      </c>
      <c r="E40" s="50"/>
    </row>
    <row r="41" spans="1:5">
      <c r="A41" s="79" t="s">
        <v>255</v>
      </c>
      <c r="B41" s="63">
        <v>0</v>
      </c>
      <c r="C41" s="51"/>
      <c r="D41" s="63">
        <v>0</v>
      </c>
      <c r="E41" s="50"/>
    </row>
    <row r="42" spans="1:5">
      <c r="A42" s="44" t="s">
        <v>222</v>
      </c>
      <c r="B42" s="53">
        <f>SUM(B9:B41)</f>
        <v>272123796</v>
      </c>
      <c r="C42" s="54"/>
      <c r="D42" s="53">
        <f>SUM(D9:D41)</f>
        <v>291384551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-41309540</v>
      </c>
      <c r="C44" s="51"/>
      <c r="D44" s="63">
        <v>-43768034</v>
      </c>
      <c r="E44" s="50"/>
    </row>
    <row r="45" spans="1:5">
      <c r="A45" s="62" t="s">
        <v>224</v>
      </c>
      <c r="B45" s="63">
        <v>0</v>
      </c>
      <c r="C45" s="51"/>
      <c r="D45" s="63">
        <v>0</v>
      </c>
      <c r="E45" s="50"/>
    </row>
    <row r="46" spans="1:5">
      <c r="A46" s="62" t="s">
        <v>234</v>
      </c>
      <c r="B46" s="63">
        <v>0</v>
      </c>
      <c r="C46" s="51"/>
      <c r="D46" s="63">
        <v>0</v>
      </c>
      <c r="E46" s="50"/>
    </row>
    <row r="47" spans="1:5">
      <c r="A47" s="44" t="s">
        <v>238</v>
      </c>
      <c r="B47" s="66">
        <f>SUM(B42:B46)</f>
        <v>230814256</v>
      </c>
      <c r="C47" s="57"/>
      <c r="D47" s="66">
        <f>SUM(D42:D46)</f>
        <v>247616517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228</v>
      </c>
      <c r="B50" s="64">
        <v>0</v>
      </c>
      <c r="C50" s="52"/>
      <c r="D50" s="64">
        <v>0</v>
      </c>
      <c r="E50" s="50"/>
    </row>
    <row r="51" spans="1:5">
      <c r="A51" s="62" t="s">
        <v>229</v>
      </c>
      <c r="B51" s="64">
        <v>0</v>
      </c>
      <c r="C51" s="52"/>
      <c r="D51" s="64">
        <v>0</v>
      </c>
      <c r="E51" s="50"/>
    </row>
    <row r="52" spans="1:5">
      <c r="A52" s="62" t="s">
        <v>230</v>
      </c>
      <c r="B52" s="64">
        <v>0</v>
      </c>
      <c r="C52" s="52"/>
      <c r="D52" s="64">
        <v>0</v>
      </c>
      <c r="E52" s="55"/>
    </row>
    <row r="53" spans="1:5" ht="15" customHeight="1">
      <c r="A53" s="62" t="s">
        <v>231</v>
      </c>
      <c r="B53" s="64">
        <v>0</v>
      </c>
      <c r="C53" s="52"/>
      <c r="D53" s="64">
        <v>0</v>
      </c>
      <c r="E53" s="59"/>
    </row>
    <row r="54" spans="1:5">
      <c r="A54" s="80" t="s">
        <v>212</v>
      </c>
      <c r="B54" s="64">
        <v>0</v>
      </c>
      <c r="C54" s="52"/>
      <c r="D54" s="64">
        <v>0</v>
      </c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230814256</v>
      </c>
      <c r="C57" s="76"/>
      <c r="D57" s="75">
        <f>D47+D55</f>
        <v>247616517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IDS 01</cp:lastModifiedBy>
  <cp:lastPrinted>2016-10-03T09:59:38Z</cp:lastPrinted>
  <dcterms:created xsi:type="dcterms:W3CDTF">2012-01-19T09:31:29Z</dcterms:created>
  <dcterms:modified xsi:type="dcterms:W3CDTF">2019-05-03T11:07:15Z</dcterms:modified>
</cp:coreProperties>
</file>