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on\Documents\dokumenta te perbashketa\formatet qkr bilanc 2018\"/>
    </mc:Choice>
  </mc:AlternateContent>
  <bookViews>
    <workbookView xWindow="0" yWindow="0" windowWidth="2364" windowHeight="0" tabRatio="883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A3" i="18" l="1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<sst xmlns="http://schemas.openxmlformats.org/spreadsheetml/2006/main" count="417" uniqueCount="269">
  <si>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</si>
  <si>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</si>
  <si>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</si>
  <si>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</si>
  <si>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</si>
  <si>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</si>
  <si>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</si>
  <si>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</si>
  <si>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</si>
  <si>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</si>
  <si>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</si>
  <si>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</si>
  <si>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</si>
  <si>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</si>
  <si>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</si>
  <si>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</si>
  <si>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</si>
  <si>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</si>
  <si>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</si>
  <si>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</si>
  <si>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</si>
  <si>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</si>
  <si>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</si>
  <si>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</si>
  <si>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</si>
  <si>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</si>
  <si>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</si>
  <si>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</si>
  <si>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</si>
  <si>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</si>
  <si>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</si>
  <si>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</si>
  <si>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</si>
  <si>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</si>
  <si>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</si>
  <si>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</si>
  <si>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</si>
  <si>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</si>
  <si>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</si>
  <si>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</si>
  <si>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</si>
  <si>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</si>
  <si>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</si>
  <si>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</si>
  <si>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</si>
  <si>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</si>
  <si>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</si>
  <si>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</si>
  <si>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</si>
  <si>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</si>
  <si>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</si>
  <si>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</si>
  <si>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</si>
  <si>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</si>
  <si>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</si>
  <si>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</si>
  <si>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</si>
  <si>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</si>
  <si>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</si>
  <si>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</si>
  <si>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</si>
  <si>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</si>
  <si>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</si>
  <si>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</si>
  <si>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</si>
  <si>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</si>
  <si>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</si>
  <si>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</si>
  <si>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</si>
  <si>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</si>
  <si>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</si>
  <si>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</si>
  <si>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</si>
  <si>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</si>
  <si>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</si>
  <si>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</si>
  <si>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</si>
  <si>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</si>
  <si>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</si>
  <si>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</si>
  <si>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</si>
  <si>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</si>
  <si>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</si>
  <si>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</si>
  <si>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</si>
  <si>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</si>
  <si>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</si>
  <si>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</si>
  <si>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</si>
  <si>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</si>
  <si>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</si>
  <si>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</si>
  <si>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</si>
  <si>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</si>
  <si>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</si>
  <si>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</si>
  <si>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</si>
  <si>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</si>
  <si>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</si>
  <si>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</si>
  <si>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</si>
  <si>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</si>
  <si>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</si>
  <si>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</si>
  <si>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</si>
  <si>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</si>
  <si>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</si>
  <si>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</si>
  <si>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</si>
  <si>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</si>
  <si>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</si>
  <si>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</si>
  <si>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</si>
  <si>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</si>
  <si>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</si>
  <si>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</si>
  <si>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</si>
  <si>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</si>
  <si>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</si>
  <si>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</si>
  <si>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</si>
  <si>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</si>
  <si>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</si>
  <si>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</si>
  <si>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</si>
  <si>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</si>
  <si>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</si>
  <si>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</si>
  <si>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</si>
  <si>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</si>
  <si>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</si>
  <si>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</si>
  <si>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</si>
  <si>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</si>
  <si>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</si>
  <si>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</si>
  <si>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</si>
  <si>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</si>
  <si>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</si>
  <si>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</si>
  <si>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</si>
  <si>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</si>
  <si>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</si>
  <si>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</si>
  <si>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</si>
  <si>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</si>
  <si>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</si>
  <si>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</si>
  <si>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</si>
  <si>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</si>
  <si>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</si>
  <si>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</si>
  <si>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</si>
  <si>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</si>
  <si>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</si>
  <si>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</si>
  <si>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</si>
  <si>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</si>
  <si>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</si>
  <si>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</si>
  <si>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</si>
  <si>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</si>
  <si>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</si>
  <si>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</si>
  <si>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</si>
  <si>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</si>
  <si>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</si>
  <si>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</si>
  <si>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</si>
  <si>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</si>
  <si>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</si>
  <si>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</si>
  <si>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</si>
  <si>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</si>
  <si>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</si>
  <si>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</si>
  <si>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</si>
  <si>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</si>
  <si>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</si>
  <si>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</si>
  <si>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</si>
  <si>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</si>
  <si>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</si>
  <si>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</si>
  <si>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</si>
  <si>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</si>
  <si>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</si>
  <si>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</si>
  <si>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</si>
  <si>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</si>
  <si>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</si>
  <si>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</si>
  <si>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</si>
  <si>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</si>
  <si>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</si>
  <si>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</si>
  <si>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</si>
  <si>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</si>
  <si>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</si>
  <si>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</si>
  <si>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</si>
  <si>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</si>
  <si>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</si>
  <si>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</si>
  <si>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</si>
  <si>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</si>
  <si>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</si>
  <si>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</si>
  <si>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</si>
  <si>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</si>
  <si>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</si>
  <si>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</si>
  <si>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</si>
  <si>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</si>
  <si>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</si>
  <si>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</si>
  <si>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</si>
  <si>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</si>
  <si>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</si>
  <si>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</si>
  <si>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</si>
  <si>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</si>
  <si>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</si>
  <si>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</si>
  <si>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</si>
  <si>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Pasqyrat financiare te vitit</t>
  </si>
  <si>
    <t>Te ardhura te tjera gjitheperfshirese</t>
  </si>
  <si>
    <t>Ndryshimi ne inventarin e mallrave dhe prodhimit ne proces</t>
  </si>
  <si>
    <t>Shpenzime amortizimi dhe zhvleresimi</t>
  </si>
  <si>
    <t>Shpenzime personeli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</si>
  <si>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</si>
  <si>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</si>
  <si>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</si>
  <si>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</si>
  <si>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</si>
  <si>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</si>
  <si>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</si>
  <si>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</si>
  <si>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</si>
  <si>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</si>
  <si>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</si>
  <si>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</si>
  <si>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</si>
  <si>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</si>
  <si>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</si>
  <si>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</si>
  <si>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</si>
  <si>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</si>
  <si>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</si>
  <si>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</si>
  <si>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</si>
  <si>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</si>
  <si>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</si>
  <si>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</si>
  <si>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</si>
  <si>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</si>
  <si>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</si>
  <si>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</si>
  <si>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</si>
  <si>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</si>
  <si>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</si>
  <si>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</si>
  <si>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</si>
  <si>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ADRION SHPK</t>
  </si>
  <si>
    <t>AKTIVITET E VAZHDUESHME</t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</si>
  <si>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</si>
  <si>
    <t>Shpenzime te tjera shfrytezimi</t>
  </si>
  <si>
    <t>Interesa te arketueshem dhe te ardhura te tjera te ngjashme nga njesi ekonomike ku ka interesa pjesmarrese</t>
  </si>
  <si>
    <t>Shpenzime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</si>
</sst>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8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6592" applyNumberFormat="1" applyFont="1" applyFill="1" applyBorder="1" applyAlignment="1" applyProtection="1">
      <alignment wrapText="1"/>
    </xf>
    <xf numFmtId="0" fontId="187" fillId="0" borderId="0" xfId="6592" applyNumberFormat="1" applyFont="1" applyFill="1" applyBorder="1" applyAlignment="1" applyProtection="1">
      <alignment wrapText="1"/>
    </xf>
    <xf numFmtId="0" fontId="187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UNET%20SIPAS%20VITEVE/2018/ARDIONI/DEKLARIMI/PF%20sipas%20SSK%20%20Fina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Aktivet"/>
      <sheetName val="Pasivet"/>
      <sheetName val="PASH"/>
      <sheetName val="FLUKSI"/>
      <sheetName val="Kapitali "/>
    </sheetNames>
    <sheetDataSet>
      <sheetData sheetId="0" refreshError="1">
        <row r="3">
          <cell r="F3" t="str">
            <v>ADRION LTD</v>
          </cell>
        </row>
        <row r="4">
          <cell r="F4" t="str">
            <v>J61825094I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9" zoomScaleNormal="100" workbookViewId="0">
      <selection activeCell="F76" sqref="F76"/>
    </sheetView>
  </sheetViews>
  <sheetFormatPr defaultColWidth="9.109375" defaultRowHeight="13.8"/>
  <cols>
    <col min="1" max="1" width="110.5546875" style="36" customWidth="1"/>
    <col min="2" max="2" width="15.6640625" style="35" customWidth="1"/>
    <col min="3" max="3" width="2.6640625" style="35" customWidth="1"/>
    <col min="4" max="4" width="15.6640625" style="35" customWidth="1"/>
    <col min="5" max="5" width="2.5546875" style="35" customWidth="1"/>
    <col min="6" max="6" width="41.33203125" style="35" customWidth="1"/>
    <col min="7" max="8" width="11" style="36" bestFit="1" customWidth="1"/>
    <col min="9" max="9" width="9.5546875" style="36" bestFit="1" customWidth="1"/>
    <col min="10" max="16384" width="9.109375" style="36"/>
  </cols>
  <sheetData>
    <row r="1" spans="1:6">
      <c r="A1" s="41" t="s">
        <v>225</v>
      </c>
    </row>
    <row r="2" spans="1:6" ht="14.4">
      <c r="A2" s="42" t="s">
        <v>263</v>
      </c>
    </row>
    <row r="3" spans="1:6" ht="14.4">
      <c r="A3" s="42" t="str">
        <f>[1]Kop.!$F$4</f>
        <v>J61825094I</v>
      </c>
    </row>
    <row r="4" spans="1:6" ht="14.4">
      <c r="A4" s="42" t="s">
        <v>224</v>
      </c>
    </row>
    <row r="5" spans="1:6" ht="14.4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 ht="14.4">
      <c r="A8" s="65" t="s">
        <v>264</v>
      </c>
      <c r="B8" s="38"/>
      <c r="C8" s="39"/>
      <c r="D8" s="38"/>
      <c r="E8" s="46"/>
      <c r="F8" s="62" t="s">
        <v>259</v>
      </c>
    </row>
    <row r="9" spans="1:6">
      <c r="A9" s="66" t="s">
        <v>215</v>
      </c>
      <c r="B9" s="38"/>
      <c r="C9" s="39"/>
      <c r="D9" s="38"/>
      <c r="E9" s="43"/>
      <c r="F9" s="36"/>
    </row>
    <row r="10" spans="1:6">
      <c r="A10" s="49" t="s">
        <v>254</v>
      </c>
      <c r="B10" s="50">
        <v>277371109</v>
      </c>
      <c r="C10" s="44"/>
      <c r="D10" s="50">
        <v>252566297</v>
      </c>
      <c r="E10" s="43"/>
      <c r="F10" s="63" t="s">
        <v>260</v>
      </c>
    </row>
    <row r="11" spans="1:6">
      <c r="A11" s="49" t="s">
        <v>255</v>
      </c>
      <c r="B11" s="50">
        <v>0</v>
      </c>
      <c r="C11" s="44"/>
      <c r="D11" s="50">
        <v>0</v>
      </c>
      <c r="E11" s="43"/>
      <c r="F11" s="63" t="s">
        <v>261</v>
      </c>
    </row>
    <row r="12" spans="1:6">
      <c r="A12" s="49" t="s">
        <v>256</v>
      </c>
      <c r="B12" s="50">
        <v>0</v>
      </c>
      <c r="C12" s="44"/>
      <c r="D12" s="50">
        <v>0</v>
      </c>
      <c r="E12" s="43"/>
      <c r="F12" s="63" t="s">
        <v>261</v>
      </c>
    </row>
    <row r="13" spans="1:6">
      <c r="A13" s="49" t="s">
        <v>257</v>
      </c>
      <c r="B13" s="50">
        <v>0</v>
      </c>
      <c r="C13" s="44"/>
      <c r="D13" s="50">
        <v>0</v>
      </c>
      <c r="E13" s="43"/>
      <c r="F13" s="63" t="s">
        <v>261</v>
      </c>
    </row>
    <row r="14" spans="1:6">
      <c r="A14" s="49" t="s">
        <v>258</v>
      </c>
      <c r="B14" s="50">
        <v>1786559</v>
      </c>
      <c r="C14" s="44"/>
      <c r="D14" s="50">
        <v>22234</v>
      </c>
      <c r="E14" s="43"/>
      <c r="F14" s="63" t="s">
        <v>262</v>
      </c>
    </row>
    <row r="15" spans="1:6">
      <c r="A15" s="52" t="s">
        <v>210</v>
      </c>
      <c r="B15" s="50">
        <v>0</v>
      </c>
      <c r="C15" s="44"/>
      <c r="D15" s="50">
        <v>0</v>
      </c>
      <c r="E15" s="43"/>
      <c r="F15" s="36"/>
    </row>
    <row r="16" spans="1:6">
      <c r="A16" s="49" t="s">
        <v>267</v>
      </c>
      <c r="B16" s="50">
        <v>1899746</v>
      </c>
      <c r="C16" s="44"/>
      <c r="D16" s="50">
        <v>2209538</v>
      </c>
      <c r="E16" s="43"/>
      <c r="F16" s="36"/>
    </row>
    <row r="17" spans="1:6">
      <c r="A17" s="66" t="s">
        <v>227</v>
      </c>
      <c r="B17" s="50">
        <v>0</v>
      </c>
      <c r="C17" s="44"/>
      <c r="D17" s="50">
        <v>0</v>
      </c>
      <c r="E17" s="43"/>
      <c r="F17" s="36"/>
    </row>
    <row r="18" spans="1:6">
      <c r="A18" s="52" t="s">
        <v>216</v>
      </c>
      <c r="B18" s="50">
        <v>-158742098</v>
      </c>
      <c r="C18" s="44"/>
      <c r="D18" s="50">
        <v>-160281511</v>
      </c>
      <c r="E18" s="43"/>
      <c r="F18" s="36"/>
    </row>
    <row r="19" spans="1:6">
      <c r="A19" s="66" t="s">
        <v>228</v>
      </c>
      <c r="B19" s="50">
        <v>-2602698</v>
      </c>
      <c r="C19" s="44"/>
      <c r="D19" s="50">
        <v>-2380349</v>
      </c>
      <c r="E19" s="43"/>
      <c r="F19" s="36"/>
    </row>
    <row r="20" spans="1:6">
      <c r="A20" s="66" t="s">
        <v>229</v>
      </c>
      <c r="B20" s="50">
        <v>-37337241</v>
      </c>
      <c r="C20" s="44"/>
      <c r="D20" s="50">
        <v>-33425237</v>
      </c>
      <c r="E20" s="43"/>
      <c r="F20" s="36"/>
    </row>
    <row r="21" spans="1:6">
      <c r="A21" s="52" t="s">
        <v>268</v>
      </c>
      <c r="B21" s="50">
        <v>0</v>
      </c>
      <c r="C21" s="44"/>
      <c r="D21" s="50">
        <v>0</v>
      </c>
      <c r="E21" s="43"/>
      <c r="F21" s="36"/>
    </row>
    <row r="22" spans="1:6">
      <c r="A22" s="52" t="s">
        <v>266</v>
      </c>
      <c r="B22" s="50">
        <v>-69993996</v>
      </c>
      <c r="C22" s="44"/>
      <c r="D22" s="50">
        <v>-51822059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230</v>
      </c>
      <c r="B24" s="50">
        <v>0</v>
      </c>
      <c r="C24" s="44"/>
      <c r="D24" s="50">
        <v>0</v>
      </c>
      <c r="E24" s="43"/>
      <c r="F24" s="36"/>
    </row>
    <row r="25" spans="1:6">
      <c r="A25" s="52" t="s">
        <v>231</v>
      </c>
      <c r="B25" s="50">
        <v>-300364</v>
      </c>
      <c r="C25" s="44"/>
      <c r="D25" s="50">
        <v>-252252</v>
      </c>
      <c r="E25" s="43"/>
      <c r="F25" s="36"/>
    </row>
    <row r="26" spans="1:6">
      <c r="A26" s="66" t="s">
        <v>232</v>
      </c>
      <c r="B26" s="50">
        <v>0</v>
      </c>
      <c r="C26" s="44"/>
      <c r="D26" s="50">
        <v>0</v>
      </c>
      <c r="E26" s="43"/>
      <c r="F26" s="36"/>
    </row>
    <row r="27" spans="1:6" ht="14.4">
      <c r="A27" s="67" t="s">
        <v>265</v>
      </c>
      <c r="B27" s="50">
        <v>0</v>
      </c>
      <c r="C27" s="44"/>
      <c r="D27" s="50">
        <v>0</v>
      </c>
      <c r="E27" s="43"/>
      <c r="F27" s="36"/>
    </row>
    <row r="28" spans="1:6" ht="15" customHeight="1">
      <c r="A28" s="53" t="s">
        <v>217</v>
      </c>
      <c r="B28" s="57">
        <f>SUM(B10:B22,B24:B27)</f>
        <v>12081017</v>
      </c>
      <c r="C28" s="44"/>
      <c r="D28" s="57">
        <f>SUM(D10:D22,D24:D27)</f>
        <v>6636661</v>
      </c>
      <c r="E28" s="43"/>
      <c r="F28" s="36"/>
    </row>
    <row r="29" spans="1:6" ht="15" customHeight="1">
      <c r="A29" s="52" t="s">
        <v>26</v>
      </c>
      <c r="B29" s="50">
        <v>-1889792</v>
      </c>
      <c r="C29" s="44"/>
      <c r="D29" s="50">
        <v>-1032370</v>
      </c>
      <c r="E29" s="43"/>
      <c r="F29" s="36"/>
    </row>
    <row r="30" spans="1:6" ht="15" customHeight="1">
      <c r="A30" s="53" t="s">
        <v>233</v>
      </c>
      <c r="B30" s="57">
        <f>SUM(B28:B29)</f>
        <v>10191225</v>
      </c>
      <c r="C30" s="45"/>
      <c r="D30" s="57">
        <f>SUM(D28:D29)</f>
        <v>5604291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234</v>
      </c>
      <c r="B32" s="52"/>
      <c r="C32" s="52"/>
      <c r="D32" s="52"/>
      <c r="E32" s="43"/>
      <c r="F32" s="36"/>
    </row>
    <row r="33" spans="1:6" ht="15" customHeight="1">
      <c r="A33" s="52" t="s">
        <v>235</v>
      </c>
      <c r="B33" s="50">
        <v>0</v>
      </c>
      <c r="C33" s="44"/>
      <c r="D33" s="50">
        <v>0</v>
      </c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4" thickBot="1">
      <c r="A35" s="53" t="s">
        <v>253</v>
      </c>
      <c r="B35" s="58">
        <f>B30+B33</f>
        <v>10191225</v>
      </c>
      <c r="C35" s="48"/>
      <c r="D35" s="58">
        <f>D30+D33</f>
        <v>5604291</v>
      </c>
      <c r="E35" s="43"/>
      <c r="F35" s="36"/>
    </row>
    <row r="36" spans="1:6" ht="14.4" thickTop="1">
      <c r="A36" s="53"/>
      <c r="B36" s="53"/>
      <c r="C36" s="53"/>
      <c r="D36" s="53"/>
      <c r="E36" s="43"/>
      <c r="F36" s="36"/>
    </row>
    <row r="37" spans="1:6">
      <c r="A37" s="53" t="s">
        <v>236</v>
      </c>
      <c r="B37" s="53"/>
      <c r="C37" s="53"/>
      <c r="D37" s="53"/>
      <c r="E37" s="43"/>
      <c r="F37" s="36"/>
    </row>
    <row r="38" spans="1:6">
      <c r="A38" s="52" t="s">
        <v>237</v>
      </c>
      <c r="B38" s="50">
        <v>0</v>
      </c>
      <c r="C38" s="44"/>
      <c r="D38" s="50">
        <v>0</v>
      </c>
      <c r="E38" s="43"/>
      <c r="F38" s="36"/>
    </row>
    <row r="39" spans="1:6">
      <c r="A39" s="52" t="s">
        <v>238</v>
      </c>
      <c r="B39" s="50">
        <v>0</v>
      </c>
      <c r="C39" s="44"/>
      <c r="D39" s="50">
        <v>0</v>
      </c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239</v>
      </c>
      <c r="B41" s="36"/>
      <c r="C41" s="36"/>
      <c r="D41" s="36"/>
      <c r="E41" s="48"/>
      <c r="F41" s="36"/>
    </row>
    <row r="42" spans="1:6">
      <c r="A42" s="52" t="s">
        <v>240</v>
      </c>
      <c r="B42" s="45"/>
      <c r="C42" s="45"/>
      <c r="D42" s="45"/>
      <c r="E42" s="48"/>
      <c r="F42" s="36"/>
    </row>
    <row r="43" spans="1:6">
      <c r="A43" s="55" t="s">
        <v>241</v>
      </c>
      <c r="B43" s="50">
        <v>0</v>
      </c>
      <c r="C43" s="44"/>
      <c r="D43" s="50">
        <v>0</v>
      </c>
      <c r="E43" s="43"/>
      <c r="F43" s="36"/>
    </row>
    <row r="44" spans="1:6">
      <c r="A44" s="55" t="s">
        <v>242</v>
      </c>
      <c r="B44" s="50">
        <v>0</v>
      </c>
      <c r="C44" s="44"/>
      <c r="D44" s="50">
        <v>0</v>
      </c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243</v>
      </c>
      <c r="B46" s="36"/>
      <c r="C46" s="36"/>
      <c r="D46" s="36"/>
      <c r="E46" s="48"/>
      <c r="F46" s="36"/>
    </row>
    <row r="47" spans="1:6">
      <c r="A47" s="55" t="s">
        <v>241</v>
      </c>
      <c r="B47" s="50">
        <v>0</v>
      </c>
      <c r="C47" s="44"/>
      <c r="D47" s="50">
        <v>0</v>
      </c>
      <c r="E47" s="36"/>
      <c r="F47" s="36"/>
    </row>
    <row r="48" spans="1:6">
      <c r="A48" s="55" t="s">
        <v>242</v>
      </c>
      <c r="B48" s="50">
        <v>0</v>
      </c>
      <c r="C48" s="44"/>
      <c r="D48" s="50">
        <v>0</v>
      </c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244</v>
      </c>
      <c r="B50" s="59">
        <f>B35</f>
        <v>10191225</v>
      </c>
      <c r="D50" s="59">
        <f>D35</f>
        <v>5604291</v>
      </c>
    </row>
    <row r="51" spans="1:5">
      <c r="A51" s="53"/>
    </row>
    <row r="52" spans="1:5" ht="14.4">
      <c r="A52" s="54" t="s">
        <v>226</v>
      </c>
    </row>
    <row r="53" spans="1:5">
      <c r="A53" s="53"/>
    </row>
    <row r="54" spans="1:5">
      <c r="A54" s="53" t="s">
        <v>245</v>
      </c>
    </row>
    <row r="55" spans="1:5">
      <c r="A55" s="52" t="s">
        <v>246</v>
      </c>
      <c r="B55" s="50">
        <v>0</v>
      </c>
      <c r="C55" s="44"/>
      <c r="D55" s="50">
        <v>0</v>
      </c>
    </row>
    <row r="56" spans="1:5">
      <c r="A56" s="52" t="s">
        <v>221</v>
      </c>
      <c r="B56" s="50">
        <v>0</v>
      </c>
      <c r="C56" s="44"/>
      <c r="D56" s="50">
        <v>0</v>
      </c>
    </row>
    <row r="57" spans="1:5">
      <c r="A57" s="64" t="s">
        <v>214</v>
      </c>
      <c r="B57" s="50">
        <v>0</v>
      </c>
      <c r="C57" s="44"/>
      <c r="D57" s="50">
        <v>0</v>
      </c>
    </row>
    <row r="58" spans="1:5">
      <c r="A58" s="52" t="s">
        <v>247</v>
      </c>
      <c r="B58" s="50">
        <v>0</v>
      </c>
      <c r="C58" s="44"/>
      <c r="D58" s="50">
        <v>0</v>
      </c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 ht="14.4">
      <c r="A60" s="51"/>
    </row>
    <row r="61" spans="1:5">
      <c r="A61" s="53" t="s">
        <v>248</v>
      </c>
    </row>
    <row r="62" spans="1:5">
      <c r="A62" s="52" t="s">
        <v>219</v>
      </c>
      <c r="B62" s="50">
        <v>0</v>
      </c>
      <c r="C62" s="44"/>
      <c r="D62" s="50">
        <v>0</v>
      </c>
    </row>
    <row r="63" spans="1:5">
      <c r="A63" s="52" t="s">
        <v>220</v>
      </c>
      <c r="B63" s="50">
        <v>0</v>
      </c>
      <c r="C63" s="44"/>
      <c r="D63" s="50">
        <v>0</v>
      </c>
    </row>
    <row r="64" spans="1:5">
      <c r="A64" s="52" t="s">
        <v>249</v>
      </c>
      <c r="B64" s="50">
        <v>0</v>
      </c>
      <c r="C64" s="44"/>
      <c r="D64" s="50">
        <v>0</v>
      </c>
    </row>
    <row r="65" spans="1:4">
      <c r="A65" s="64" t="s">
        <v>214</v>
      </c>
      <c r="B65" s="50">
        <v>0</v>
      </c>
      <c r="C65" s="44"/>
      <c r="D65" s="50">
        <v>0</v>
      </c>
    </row>
    <row r="66" spans="1:4">
      <c r="A66" s="52" t="s">
        <v>250</v>
      </c>
      <c r="B66" s="50">
        <v>0</v>
      </c>
      <c r="C66" s="44"/>
      <c r="D66" s="50">
        <v>0</v>
      </c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 ht="14.4">
      <c r="A68" s="51"/>
    </row>
    <row r="69" spans="1:4">
      <c r="A69" s="53" t="s">
        <v>251</v>
      </c>
      <c r="B69" s="59">
        <f>SUM(B59,B67)</f>
        <v>0</v>
      </c>
      <c r="D69" s="59">
        <f>SUM(D59,D67)</f>
        <v>0</v>
      </c>
    </row>
    <row r="70" spans="1:4" ht="14.4">
      <c r="A70" s="51"/>
      <c r="B70" s="59"/>
      <c r="D70" s="59"/>
    </row>
    <row r="71" spans="1:4" ht="14.4" thickBot="1">
      <c r="A71" s="53" t="s">
        <v>252</v>
      </c>
      <c r="B71" s="60">
        <f>B69+B50</f>
        <v>10191225</v>
      </c>
      <c r="D71" s="60">
        <f>D69+D50</f>
        <v>5604291</v>
      </c>
    </row>
    <row r="72" spans="1:4" ht="14.4" thickTop="1">
      <c r="A72" s="52"/>
    </row>
    <row r="73" spans="1:4" ht="14.4">
      <c r="A73" s="54" t="s">
        <v>222</v>
      </c>
    </row>
    <row r="74" spans="1:4">
      <c r="A74" s="52" t="s">
        <v>237</v>
      </c>
      <c r="B74" s="61">
        <v>0</v>
      </c>
      <c r="D74" s="61">
        <v>0</v>
      </c>
    </row>
    <row r="75" spans="1:4">
      <c r="A75" s="52" t="s">
        <v>238</v>
      </c>
      <c r="B75" s="61">
        <v>0</v>
      </c>
      <c r="D75" s="61"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Adrion</cp:lastModifiedBy>
  <cp:lastPrinted>2016-10-03T09:59:38Z</cp:lastPrinted>
  <dcterms:created xsi:type="dcterms:W3CDTF">2012-01-19T09:31:29Z</dcterms:created>
  <dcterms:modified xsi:type="dcterms:W3CDTF">2019-07-16T07:07:51Z</dcterms:modified>
</cp:coreProperties>
</file>