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R.C\Desktop\MTERIALE MANJOLA\net kreston\ealbania\deklarimm ok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1" i="18" l="1"/>
  <c r="B21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<sst xmlns="http://schemas.openxmlformats.org/spreadsheetml/2006/main" count="418" uniqueCount="269">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</sst>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4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" zoomScaleNormal="100" workbookViewId="0">
      <selection activeCell="A19" sqref="A1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660014247</v>
      </c>
      <c r="C10" s="44"/>
      <c r="D10" s="50">
        <v>537454830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7154927</v>
      </c>
      <c r="C14" s="44"/>
      <c r="D14" s="50">
        <v>10491941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-435316358</v>
      </c>
      <c r="C18" s="44"/>
      <c r="D18" s="50">
        <v>-295939926</v>
      </c>
      <c r="E18" s="43"/>
      <c r="F18" s="36"/>
    </row>
    <row r="19" spans="1:6">
      <c r="A19" s="52" t="s">
        <v>232</v>
      </c>
      <c r="B19" s="50">
        <v>-11459118</v>
      </c>
      <c r="C19" s="44"/>
      <c r="D19" s="50">
        <v>-13530705</v>
      </c>
      <c r="E19" s="43"/>
      <c r="F19" s="36"/>
    </row>
    <row r="20" spans="1:6">
      <c r="A20" s="52" t="s">
        <v>233</v>
      </c>
      <c r="B20" s="50">
        <v>-61471953</v>
      </c>
      <c r="C20" s="44"/>
      <c r="D20" s="50">
        <v>-55161724</v>
      </c>
      <c r="E20" s="43"/>
      <c r="F20" s="36"/>
    </row>
    <row r="21" spans="1:6" ht="21" customHeight="1">
      <c r="A21" s="52" t="s">
        <v>234</v>
      </c>
      <c r="B21" s="50">
        <f>2025601-8843182</f>
        <v>-6817581</v>
      </c>
      <c r="C21" s="44"/>
      <c r="D21" s="50">
        <f>5054729-7879999</f>
        <v>-2825270</v>
      </c>
      <c r="E21" s="43"/>
      <c r="F21" s="36"/>
    </row>
    <row r="22" spans="1:6">
      <c r="A22" s="52" t="s">
        <v>235</v>
      </c>
      <c r="B22" s="50">
        <v>-47973202</v>
      </c>
      <c r="C22" s="44"/>
      <c r="D22" s="50">
        <v>-73421425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104130962</v>
      </c>
      <c r="C28" s="44"/>
      <c r="D28" s="57">
        <f>SUM(D10:D22,D24:D27)</f>
        <v>107067721</v>
      </c>
      <c r="E28" s="43"/>
      <c r="F28" s="36"/>
    </row>
    <row r="29" spans="1:6" ht="15" customHeight="1">
      <c r="A29" s="52" t="s">
        <v>26</v>
      </c>
      <c r="B29" s="50">
        <v>-16316237</v>
      </c>
      <c r="C29" s="44"/>
      <c r="D29" s="50">
        <v>-16981785</v>
      </c>
      <c r="E29" s="43"/>
      <c r="F29" s="36"/>
    </row>
    <row r="30" spans="1:6" ht="15" customHeight="1">
      <c r="A30" s="53" t="s">
        <v>239</v>
      </c>
      <c r="B30" s="57">
        <f>SUM(B28:B29)</f>
        <v>87814725</v>
      </c>
      <c r="C30" s="45"/>
      <c r="D30" s="57">
        <f>SUM(D28:D29)</f>
        <v>90085936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87814725</v>
      </c>
      <c r="C35" s="48"/>
      <c r="D35" s="58">
        <f>D30+D33</f>
        <v>90085936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87814725</v>
      </c>
      <c r="D50" s="59">
        <f>D35</f>
        <v>90085936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87814725</v>
      </c>
      <c r="D71" s="60">
        <f>D69+D50</f>
        <v>90085936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2020-10-17T20:45:41Z</dcterms:modified>
</cp:coreProperties>
</file>