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66-CHANEL ONE  2019\"/>
    </mc:Choice>
  </mc:AlternateContent>
  <xr:revisionPtr revIDLastSave="0" documentId="13_ncr:1_{3D29F2D9-CA0F-4EF1-A1DC-E85D436913F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<sst xmlns="http://schemas.openxmlformats.org/spreadsheetml/2006/main" count="414" uniqueCount="271">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</sst>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H21" sqref="H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25988413</v>
      </c>
      <c r="C10" s="84"/>
      <c r="D10" s="83">
        <v>18587565</v>
      </c>
      <c r="E10" s="51"/>
      <c r="F10" s="81" t="s">
        <v>267</v>
      </c>
    </row>
    <row r="11" spans="1:6">
      <c r="A11" s="63" t="s">
        <v>264</v>
      </c>
      <c r="B11" s="83"/>
      <c r="C11" s="84"/>
      <c r="D11" s="83"/>
      <c r="E11" s="51"/>
      <c r="F11" s="81" t="s">
        <v>268</v>
      </c>
    </row>
    <row r="12" spans="1:6">
      <c r="A12" s="63" t="s">
        <v>265</v>
      </c>
      <c r="B12" s="83"/>
      <c r="C12" s="84"/>
      <c r="D12" s="83"/>
      <c r="E12" s="51"/>
      <c r="F12" s="81" t="s">
        <v>268</v>
      </c>
    </row>
    <row r="13" spans="1:6">
      <c r="A13" s="63" t="s">
        <v>266</v>
      </c>
      <c r="B13" s="83"/>
      <c r="C13" s="84"/>
      <c r="D13" s="83"/>
      <c r="E13" s="51"/>
      <c r="F13" s="81" t="s">
        <v>268</v>
      </c>
    </row>
    <row r="14" spans="1:6">
      <c r="A14" s="63" t="s">
        <v>263</v>
      </c>
      <c r="B14" s="83"/>
      <c r="C14" s="84"/>
      <c r="D14" s="83"/>
      <c r="E14" s="51"/>
      <c r="F14" s="81" t="s">
        <v>269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/>
      <c r="C19" s="84"/>
      <c r="D19" s="83"/>
      <c r="E19" s="51"/>
      <c r="F19" s="42"/>
    </row>
    <row r="20" spans="1:6">
      <c r="A20" s="63" t="s">
        <v>247</v>
      </c>
      <c r="B20" s="83"/>
      <c r="C20" s="84"/>
      <c r="D20" s="83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-5730728</v>
      </c>
      <c r="C22" s="84"/>
      <c r="D22" s="83">
        <v>-6573582</v>
      </c>
      <c r="E22" s="51"/>
      <c r="F22" s="42"/>
    </row>
    <row r="23" spans="1:6">
      <c r="A23" s="63" t="s">
        <v>249</v>
      </c>
      <c r="B23" s="83">
        <v>-777032</v>
      </c>
      <c r="C23" s="84"/>
      <c r="D23" s="83">
        <v>-917787</v>
      </c>
      <c r="E23" s="51"/>
      <c r="F23" s="42"/>
    </row>
    <row r="24" spans="1:6">
      <c r="A24" s="63" t="s">
        <v>251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/>
      <c r="C26" s="84"/>
      <c r="D26" s="83"/>
      <c r="E26" s="51"/>
      <c r="F26" s="42"/>
    </row>
    <row r="27" spans="1:6">
      <c r="A27" s="45" t="s">
        <v>221</v>
      </c>
      <c r="B27" s="83">
        <v>-18760676</v>
      </c>
      <c r="C27" s="84"/>
      <c r="D27" s="83">
        <v>-9084977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/>
      <c r="C31" s="84"/>
      <c r="D31" s="83"/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>
        <v>-40</v>
      </c>
      <c r="C33" s="84"/>
      <c r="D33" s="83"/>
      <c r="E33" s="51"/>
      <c r="F33" s="42"/>
    </row>
    <row r="34" spans="1:6" ht="15" customHeight="1">
      <c r="A34" s="63" t="s">
        <v>254</v>
      </c>
      <c r="B34" s="83">
        <v>104740</v>
      </c>
      <c r="C34" s="84"/>
      <c r="D34" s="83">
        <v>34515</v>
      </c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255</v>
      </c>
      <c r="B37" s="83"/>
      <c r="C37" s="84"/>
      <c r="D37" s="83"/>
      <c r="E37" s="51"/>
      <c r="F37" s="42"/>
    </row>
    <row r="38" spans="1:6">
      <c r="A38" s="63" t="s">
        <v>257</v>
      </c>
      <c r="B38" s="83">
        <v>-148135</v>
      </c>
      <c r="C38" s="84"/>
      <c r="D38" s="83">
        <v>-1046705</v>
      </c>
      <c r="E38" s="51"/>
      <c r="F38" s="42"/>
    </row>
    <row r="39" spans="1:6">
      <c r="A39" s="63" t="s">
        <v>256</v>
      </c>
      <c r="B39" s="83"/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260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676542</v>
      </c>
      <c r="C42" s="55"/>
      <c r="D42" s="54">
        <f>SUM(D9:D41)</f>
        <v>999029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/>
      <c r="C44" s="84"/>
      <c r="D44" s="83"/>
      <c r="E44" s="51"/>
      <c r="F44" s="42"/>
    </row>
    <row r="45" spans="1:6">
      <c r="A45" s="63" t="s">
        <v>226</v>
      </c>
      <c r="B45" s="83"/>
      <c r="C45" s="84"/>
      <c r="D45" s="83"/>
      <c r="E45" s="51"/>
      <c r="F45" s="42"/>
    </row>
    <row r="46" spans="1:6">
      <c r="A46" s="63" t="s">
        <v>236</v>
      </c>
      <c r="B46" s="83"/>
      <c r="C46" s="84"/>
      <c r="D46" s="83"/>
      <c r="E46" s="51"/>
      <c r="F46" s="42"/>
    </row>
    <row r="47" spans="1:6">
      <c r="A47" s="45" t="s">
        <v>243</v>
      </c>
      <c r="B47" s="66">
        <f>SUM(B42:B46)</f>
        <v>676542</v>
      </c>
      <c r="C47" s="58"/>
      <c r="D47" s="66">
        <f>SUM(D42:D46)</f>
        <v>999029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83">
        <v>-102273</v>
      </c>
      <c r="C50" s="84"/>
      <c r="D50" s="83">
        <v>-150712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-102273</v>
      </c>
      <c r="C55" s="71"/>
      <c r="D55" s="70">
        <f>SUM(D50:D54)</f>
        <v>-150712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574269</v>
      </c>
      <c r="C57" s="76"/>
      <c r="D57" s="75">
        <f>D47+D55</f>
        <v>848317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2020-07-15T15:00:18Z</dcterms:modified>
</cp:coreProperties>
</file>