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D27" i="18"/>
  <c r="D39" i="18"/>
  <c r="D37" i="18"/>
  <c r="D26" i="18"/>
  <c r="D23" i="18"/>
  <c r="D22" i="18"/>
  <c r="D20" i="18"/>
  <c r="D19" i="18"/>
  <c r="B44" i="18"/>
  <c r="B27" i="18"/>
  <c r="B37" i="18"/>
  <c r="B23" i="18"/>
  <c r="B22" i="18"/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<sst xmlns="http://schemas.openxmlformats.org/spreadsheetml/2006/main" count="412" uniqueCount="269">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</sst>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291840610</v>
      </c>
      <c r="C10" s="52"/>
      <c r="D10" s="64">
        <v>298004206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-138165641</v>
      </c>
      <c r="C19" s="52"/>
      <c r="D19" s="64">
        <f>-135139524</f>
        <v>-135139524</v>
      </c>
      <c r="E19" s="51"/>
      <c r="F19" s="42"/>
    </row>
    <row r="20" spans="1:6">
      <c r="A20" s="63" t="s">
        <v>243</v>
      </c>
      <c r="B20" s="64">
        <v>-6288476</v>
      </c>
      <c r="C20" s="52"/>
      <c r="D20" s="64">
        <f>-6688772</f>
        <v>-6688772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-75483736</f>
        <v>-75483736</v>
      </c>
      <c r="C22" s="52"/>
      <c r="D22" s="64">
        <f>-76021878</f>
        <v>-76021878</v>
      </c>
      <c r="E22" s="51"/>
      <c r="F22" s="42"/>
    </row>
    <row r="23" spans="1:6">
      <c r="A23" s="63" t="s">
        <v>245</v>
      </c>
      <c r="B23" s="64">
        <f>-11948284</f>
        <v>-11948284</v>
      </c>
      <c r="C23" s="52"/>
      <c r="D23" s="64">
        <f>-12029528</f>
        <v>-12029528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-40597386</v>
      </c>
      <c r="C26" s="52"/>
      <c r="D26" s="64">
        <f>-48999792</f>
        <v>-48999792</v>
      </c>
      <c r="E26" s="51"/>
      <c r="F26" s="42"/>
    </row>
    <row r="27" spans="1:6">
      <c r="A27" s="45" t="s">
        <v>221</v>
      </c>
      <c r="B27" s="84">
        <f>-8479240</f>
        <v>-8479240</v>
      </c>
      <c r="C27" s="52"/>
      <c r="D27" s="64">
        <f>-11003173</f>
        <v>-11003173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-4496320</f>
        <v>-4496320</v>
      </c>
      <c r="C37" s="52"/>
      <c r="D37" s="64">
        <f>-5987227</f>
        <v>-5987227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-1918518</v>
      </c>
      <c r="C39" s="52"/>
      <c r="D39" s="64">
        <f>-874842</f>
        <v>-874842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4463009</v>
      </c>
      <c r="C42" s="55"/>
      <c r="D42" s="54">
        <f>SUM(D9:D41)</f>
        <v>1259470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-1577815</f>
        <v>-1577815</v>
      </c>
      <c r="C44" s="52"/>
      <c r="D44" s="64">
        <f>-1153218</f>
        <v>-1153218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2885194</v>
      </c>
      <c r="C47" s="58"/>
      <c r="D47" s="67">
        <f>SUM(D42:D46)</f>
        <v>106252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2885194</v>
      </c>
      <c r="C57" s="77"/>
      <c r="D57" s="76">
        <f>D47+D55</f>
        <v>106252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2019-07-26T09:40:25Z</dcterms:modified>
</cp:coreProperties>
</file>