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DATA shpk\BILANC 2020 DATA\DATA BILANC  2020 E-ALBANIA\"/>
    </mc:Choice>
  </mc:AlternateContent>
  <xr:revisionPtr revIDLastSave="0" documentId="13_ncr:1_{3E7B19FD-D356-4821-A93F-51BDAB791B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B12" i="1"/>
  <c r="B23" i="1" s="1"/>
  <c r="B25" i="1" s="1"/>
  <c r="B27" i="1" s="1"/>
  <c r="C12" i="1"/>
  <c r="C23" i="1" s="1"/>
  <c r="C27" i="1" s="1"/>
  <c r="C17" i="1"/>
  <c r="B17" i="1" l="1"/>
  <c r="M6" i="1"/>
  <c r="M14" i="1"/>
  <c r="N25" i="1"/>
  <c r="N17" i="1"/>
  <c r="M15" i="1"/>
  <c r="N8" i="1"/>
  <c r="N26" i="1"/>
  <c r="M19" i="1"/>
  <c r="N12" i="1"/>
  <c r="N27" i="1"/>
  <c r="M20" i="1"/>
  <c r="M11" i="1"/>
  <c r="M8" i="1"/>
  <c r="N9" i="1"/>
  <c r="N6" i="1"/>
  <c r="M17" i="1"/>
  <c r="N7" i="1"/>
  <c r="N21" i="1"/>
  <c r="M18" i="1"/>
  <c r="N15" i="1"/>
  <c r="M9" i="1"/>
  <c r="M23" i="1"/>
  <c r="N16" i="1"/>
  <c r="N10" i="1"/>
  <c r="M24" i="1"/>
  <c r="N13" i="1"/>
  <c r="N14" i="1"/>
  <c r="N22" i="1"/>
  <c r="N23" i="1"/>
  <c r="N20" i="1"/>
  <c r="M7" i="1"/>
  <c r="M21" i="1"/>
  <c r="N11" i="1"/>
  <c r="N24" i="1"/>
  <c r="M22" i="1"/>
  <c r="N18" i="1"/>
  <c r="M12" i="1"/>
  <c r="M27" i="1"/>
  <c r="N19" i="1"/>
  <c r="M10" i="1"/>
  <c r="M25" i="1"/>
  <c r="M26" i="1"/>
  <c r="M16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<sst xmlns="http://schemas.openxmlformats.org/spreadsheetml/2006/main" count="28" uniqueCount="27">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</sst>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6" sqref="G16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4">
        <v>1619012</v>
      </c>
      <c r="C6" s="14">
        <v>651581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>
        <v>32334</v>
      </c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-342327</v>
      </c>
      <c r="C11" s="16">
        <v>-384666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-1230579</v>
      </c>
      <c r="C12" s="17">
        <f>SUM(C13:C14)</f>
        <v>-1261370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-1094584</v>
      </c>
      <c r="C13" s="16">
        <v>-1120968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-135995</v>
      </c>
      <c r="C14" s="16">
        <v>-140402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/>
      <c r="C16" s="1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78440</v>
      </c>
      <c r="C17" s="19">
        <f>SUM(C6:C12,C15:C16)</f>
        <v>-994455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4">
        <v>-54184</v>
      </c>
      <c r="C20" s="14">
        <v>-40705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B11+B12+B20</f>
        <v>-1627090</v>
      </c>
      <c r="C23" s="19">
        <f>C11+C12+C20</f>
        <v>-1686741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2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B6+B7+B23</f>
        <v>24256</v>
      </c>
      <c r="C25" s="23">
        <f>C6+C23</f>
        <v>-1035160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B25</f>
        <v>24256</v>
      </c>
      <c r="C27" s="24">
        <f>C25</f>
        <v>-1035160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2021-06-23T14:35:41Z</dcterms:modified>
</cp:coreProperties>
</file>