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/>
  <c r="B42" l="1"/>
  <c r="D55" l="1"/>
  <c r="B55"/>
  <c r="D42"/>
  <c r="D47" s="1"/>
  <c r="B47"/>
  <c r="B60" s="1"/>
  <c r="B57" l="1"/>
  <c r="D57"/>
  <c r="B67" l="1"/>
  <c r="F56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<sst xmlns="http://schemas.openxmlformats.org/spreadsheetml/2006/main" count="416" uniqueCount="273">
  <si>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</si>
  <si>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</si>
  <si>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</si>
  <si>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</si>
  <si>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</si>
  <si>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</si>
  <si>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</si>
  <si>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</si>
  <si>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</si>
  <si>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</si>
  <si>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</si>
  <si>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</si>
  <si>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</si>
  <si>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</si>
  <si>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</si>
  <si>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</si>
  <si>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</si>
  <si>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</si>
  <si>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</si>
  <si>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</si>
  <si>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</si>
  <si>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</si>
  <si>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</si>
  <si>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</si>
  <si>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</si>
  <si>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</si>
  <si>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</si>
  <si>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</si>
  <si>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</si>
  <si>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</si>
  <si>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</si>
  <si>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</si>
  <si>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</si>
  <si>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</si>
  <si>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</si>
  <si>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</si>
  <si>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</si>
  <si>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</si>
  <si>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</si>
  <si>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</si>
  <si>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</si>
  <si>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</si>
  <si>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</si>
  <si>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</si>
  <si>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</si>
  <si>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</si>
  <si>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</si>
  <si>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</si>
  <si>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</si>
  <si>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</si>
  <si>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</si>
  <si>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</si>
  <si>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</si>
  <si>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</si>
  <si>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</si>
  <si>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</si>
  <si>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</si>
  <si>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</si>
  <si>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</si>
  <si>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</si>
  <si>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</si>
  <si>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</si>
  <si>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</si>
  <si>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</si>
  <si>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</si>
  <si>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</si>
  <si>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</si>
  <si>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</si>
  <si>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</si>
  <si>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</si>
  <si>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</si>
  <si>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</si>
  <si>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</si>
  <si>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</si>
  <si>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</si>
  <si>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</si>
  <si>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</si>
  <si>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</si>
  <si>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</si>
  <si>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</si>
  <si>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</si>
  <si>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</si>
  <si>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</si>
  <si>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</si>
  <si>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</si>
  <si>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</si>
  <si>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</si>
  <si>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</si>
  <si>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</si>
  <si>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</si>
  <si>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</si>
  <si>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</si>
  <si>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</si>
  <si>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</si>
  <si>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</si>
  <si>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</si>
  <si>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</si>
  <si>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</si>
  <si>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</si>
  <si>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</si>
  <si>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</si>
  <si>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</si>
  <si>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</si>
  <si>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</si>
  <si>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</si>
  <si>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</si>
  <si>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</si>
  <si>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</si>
  <si>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</si>
  <si>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</si>
  <si>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</si>
  <si>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</si>
  <si>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</si>
  <si>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</si>
  <si>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</si>
  <si>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</si>
  <si>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</si>
  <si>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</si>
  <si>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</si>
  <si>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</si>
  <si>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</si>
  <si>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</si>
  <si>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</si>
  <si>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</si>
  <si>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</si>
  <si>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</si>
  <si>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</si>
  <si>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</si>
  <si>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</si>
  <si>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</si>
  <si>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</si>
  <si>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</si>
  <si>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</si>
  <si>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</si>
  <si>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</si>
  <si>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</si>
  <si>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</si>
  <si>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</si>
  <si>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</si>
  <si>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</si>
  <si>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</si>
  <si>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</si>
  <si>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</si>
  <si>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</si>
  <si>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</si>
  <si>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</si>
  <si>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</si>
  <si>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</si>
  <si>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</si>
  <si>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</si>
  <si>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</si>
  <si>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</si>
  <si>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</si>
  <si>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</si>
  <si>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</si>
  <si>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</si>
  <si>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</si>
  <si>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</si>
  <si>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</si>
  <si>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</si>
  <si>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</si>
  <si>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</si>
  <si>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</si>
  <si>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</si>
  <si>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</si>
  <si>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</si>
  <si>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</si>
  <si>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</si>
  <si>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</si>
  <si>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</si>
  <si>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</si>
  <si>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</si>
  <si>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</si>
  <si>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</si>
  <si>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</si>
  <si>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</si>
  <si>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</si>
  <si>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</si>
  <si>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</si>
  <si>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</si>
  <si>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</si>
  <si>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</si>
  <si>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</si>
  <si>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</si>
  <si>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</si>
  <si>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</si>
  <si>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</si>
  <si>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</si>
  <si>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</si>
  <si>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</si>
  <si>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</si>
  <si>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</si>
  <si>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</si>
  <si>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</si>
  <si>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</si>
  <si>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</si>
  <si>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</si>
  <si>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</si>
  <si>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</si>
  <si>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</si>
  <si>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</si>
  <si>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</si>
  <si>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</si>
  <si>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</si>
  <si>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</si>
  <si>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</si>
  <si>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</si>
  <si>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</si>
  <si>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</si>
  <si>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</si>
  <si>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</si>
  <si>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</si>
  <si>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</si>
  <si>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</si>
  <si>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</si>
  <si>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</si>
  <si>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</si>
  <si>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</si>
  <si>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</si>
  <si>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</si>
  <si>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</si>
  <si>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</si>
  <si>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</si>
  <si>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</si>
  <si>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</si>
  <si>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</si>
  <si>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</si>
  <si>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</si>
  <si>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</si>
  <si>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</si>
  <si>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</si>
  <si>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</si>
  <si>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</si>
  <si>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</si>
  <si>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</si>
  <si>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</si>
  <si>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</si>
  <si>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</si>
  <si>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</si>
  <si>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</si>
  <si>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</si>
  <si>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</si>
  <si>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</si>
  <si>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</si>
  <si>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</si>
  <si>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</si>
  <si>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</si>
  <si>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</si>
  <si>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</si>
  <si>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</si>
  <si>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</si>
  <si>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</si>
  <si>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</si>
  <si>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</si>
  <si>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</si>
  <si>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</si>
  <si>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</si>
  <si>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</si>
  <si>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</si>
  <si>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</si>
  <si>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</si>
  <si>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</si>
  <si>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</si>
  <si>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</si>
  <si>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</si>
  <si>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</si>
  <si>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</si>
  <si>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</si>
  <si>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</si>
  <si>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</si>
  <si>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</si>
  <si>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NATIONAL SHA</t>
  </si>
  <si>
    <t>L81323029B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</si>
</sst>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_);_(* \(#,##0.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0" fontId="144" fillId="0" borderId="0" xfId="0" applyNumberFormat="1" applyFont="1" applyFill="1" applyBorder="1" applyAlignment="1" applyProtection="1"/>
    <xf numFmtId="0" fontId="187" fillId="0" borderId="0" xfId="0" applyFont="1" applyBorder="1" applyAlignment="1"/>
    <xf numFmtId="183" fontId="175" fillId="0" borderId="0" xfId="215" applyNumberFormat="1" applyFont="1" applyAlignment="1">
      <alignment horizontal="center"/>
    </xf>
    <xf numFmtId="43" fontId="174" fillId="0" borderId="0" xfId="215" applyFont="1" applyFill="1" applyBorder="1" applyAlignment="1" applyProtection="1">
      <alignment horizontal="center"/>
    </xf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TIONAL%20P.%20POZICIONI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ational%20Pasqyra%20e%20pozicionit%20financiar%202020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D106">
            <v>292692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450456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7" t="s">
        <v>271</v>
      </c>
    </row>
    <row r="3" spans="1:6">
      <c r="A3" s="50" t="s">
        <v>240</v>
      </c>
      <c r="B3" s="88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32190300</v>
      </c>
      <c r="C10" s="84"/>
      <c r="D10" s="83">
        <v>38806357</v>
      </c>
      <c r="E10" s="51"/>
      <c r="F10" s="81" t="s">
        <v>267</v>
      </c>
    </row>
    <row r="11" spans="1:6">
      <c r="A11" s="63" t="s">
        <v>264</v>
      </c>
      <c r="B11" s="83">
        <v>0</v>
      </c>
      <c r="C11" s="84"/>
      <c r="D11" s="83"/>
      <c r="E11" s="51"/>
      <c r="F11" s="81" t="s">
        <v>268</v>
      </c>
    </row>
    <row r="12" spans="1:6">
      <c r="A12" s="63" t="s">
        <v>265</v>
      </c>
      <c r="B12" s="83">
        <v>0</v>
      </c>
      <c r="C12" s="84"/>
      <c r="D12" s="83"/>
      <c r="E12" s="51"/>
      <c r="F12" s="81" t="s">
        <v>268</v>
      </c>
    </row>
    <row r="13" spans="1:6">
      <c r="A13" s="63" t="s">
        <v>266</v>
      </c>
      <c r="B13" s="83">
        <v>0</v>
      </c>
      <c r="C13" s="84"/>
      <c r="D13" s="83"/>
      <c r="E13" s="51"/>
      <c r="F13" s="81" t="s">
        <v>268</v>
      </c>
    </row>
    <row r="14" spans="1:6">
      <c r="A14" s="63" t="s">
        <v>263</v>
      </c>
      <c r="B14" s="83">
        <v>0</v>
      </c>
      <c r="C14" s="84"/>
      <c r="D14" s="83"/>
      <c r="E14" s="51"/>
      <c r="F14" s="81" t="s">
        <v>269</v>
      </c>
    </row>
    <row r="15" spans="1:6">
      <c r="A15" s="45" t="s">
        <v>216</v>
      </c>
      <c r="B15" s="83">
        <v>0</v>
      </c>
      <c r="C15" s="84"/>
      <c r="D15" s="83"/>
      <c r="E15" s="51"/>
      <c r="F15" s="42"/>
    </row>
    <row r="16" spans="1:6">
      <c r="A16" s="45" t="s">
        <v>217</v>
      </c>
      <c r="B16" s="83">
        <v>0</v>
      </c>
      <c r="C16" s="84"/>
      <c r="D16" s="83"/>
      <c r="E16" s="51"/>
      <c r="F16" s="42"/>
    </row>
    <row r="17" spans="1:6">
      <c r="A17" s="45" t="s">
        <v>218</v>
      </c>
      <c r="B17" s="83">
        <v>0</v>
      </c>
      <c r="C17" s="84"/>
      <c r="D17" s="83"/>
      <c r="E17" s="51"/>
      <c r="F17" s="42"/>
    </row>
    <row r="18" spans="1:6">
      <c r="A18" s="45" t="s">
        <v>219</v>
      </c>
      <c r="B18" s="85">
        <v>0</v>
      </c>
      <c r="C18" s="84"/>
      <c r="D18" s="85"/>
      <c r="E18" s="51"/>
      <c r="F18" s="42"/>
    </row>
    <row r="19" spans="1:6">
      <c r="A19" s="63" t="s">
        <v>219</v>
      </c>
      <c r="B19" s="83">
        <v>-2998639</v>
      </c>
      <c r="C19" s="84"/>
      <c r="D19" s="83">
        <v>-6498187.9400000004</v>
      </c>
      <c r="E19" s="51"/>
      <c r="F19" s="42"/>
    </row>
    <row r="20" spans="1:6">
      <c r="A20" s="63" t="s">
        <v>247</v>
      </c>
      <c r="B20" s="83">
        <v>0</v>
      </c>
      <c r="C20" s="84"/>
      <c r="D20" s="83"/>
      <c r="E20" s="51"/>
      <c r="F20" s="42"/>
    </row>
    <row r="21" spans="1:6">
      <c r="A21" s="45" t="s">
        <v>237</v>
      </c>
      <c r="B21" s="85">
        <v>0</v>
      </c>
      <c r="C21" s="84"/>
      <c r="D21" s="85"/>
      <c r="E21" s="51"/>
      <c r="F21" s="42"/>
    </row>
    <row r="22" spans="1:6">
      <c r="A22" s="63" t="s">
        <v>248</v>
      </c>
      <c r="B22" s="83">
        <v>-10447794</v>
      </c>
      <c r="C22" s="84"/>
      <c r="D22" s="83">
        <v>-8315386</v>
      </c>
      <c r="E22" s="51"/>
      <c r="F22" s="42"/>
    </row>
    <row r="23" spans="1:6">
      <c r="A23" s="63" t="s">
        <v>249</v>
      </c>
      <c r="B23" s="83">
        <v>-1744788</v>
      </c>
      <c r="C23" s="84"/>
      <c r="D23" s="83">
        <v>-1388669.5</v>
      </c>
      <c r="E23" s="51"/>
      <c r="F23" s="42"/>
    </row>
    <row r="24" spans="1:6">
      <c r="A24" s="63" t="s">
        <v>251</v>
      </c>
      <c r="B24" s="83">
        <v>0</v>
      </c>
      <c r="C24" s="84"/>
      <c r="D24" s="83"/>
      <c r="E24" s="51"/>
      <c r="F24" s="42"/>
    </row>
    <row r="25" spans="1:6">
      <c r="A25" s="45" t="s">
        <v>220</v>
      </c>
      <c r="B25" s="83">
        <v>0</v>
      </c>
      <c r="C25" s="84"/>
      <c r="D25" s="83"/>
      <c r="E25" s="51"/>
      <c r="F25" s="42"/>
    </row>
    <row r="26" spans="1:6">
      <c r="A26" s="45" t="s">
        <v>235</v>
      </c>
      <c r="B26" s="83">
        <v>0</v>
      </c>
      <c r="C26" s="84"/>
      <c r="D26" s="83"/>
      <c r="E26" s="51"/>
      <c r="F26" s="42"/>
    </row>
    <row r="27" spans="1:6">
      <c r="A27" s="45" t="s">
        <v>221</v>
      </c>
      <c r="B27" s="83">
        <v>-15445608</v>
      </c>
      <c r="C27" s="84"/>
      <c r="D27" s="83">
        <v>-20750267.679999996</v>
      </c>
      <c r="E27" s="51"/>
      <c r="F27" s="42"/>
    </row>
    <row r="28" spans="1:6">
      <c r="A28" s="45" t="s">
        <v>210</v>
      </c>
      <c r="B28" s="85">
        <v>0</v>
      </c>
      <c r="C28" s="84"/>
      <c r="D28" s="85"/>
      <c r="E28" s="51"/>
      <c r="F28" s="42"/>
    </row>
    <row r="29" spans="1:6" ht="15" customHeight="1">
      <c r="A29" s="63" t="s">
        <v>252</v>
      </c>
      <c r="B29" s="83">
        <v>0</v>
      </c>
      <c r="C29" s="84"/>
      <c r="D29" s="83"/>
      <c r="E29" s="51"/>
      <c r="F29" s="42"/>
    </row>
    <row r="30" spans="1:6" ht="15" customHeight="1">
      <c r="A30" s="63" t="s">
        <v>250</v>
      </c>
      <c r="B30" s="83">
        <v>0</v>
      </c>
      <c r="C30" s="84"/>
      <c r="D30" s="83"/>
      <c r="E30" s="51"/>
      <c r="F30" s="42"/>
    </row>
    <row r="31" spans="1:6" ht="15" customHeight="1">
      <c r="A31" s="63" t="s">
        <v>259</v>
      </c>
      <c r="B31" s="83">
        <v>0</v>
      </c>
      <c r="C31" s="84"/>
      <c r="D31" s="83"/>
      <c r="E31" s="51"/>
      <c r="F31" s="42"/>
    </row>
    <row r="32" spans="1:6" ht="15" customHeight="1">
      <c r="A32" s="63" t="s">
        <v>253</v>
      </c>
      <c r="B32" s="83">
        <v>0</v>
      </c>
      <c r="C32" s="84"/>
      <c r="D32" s="83"/>
      <c r="E32" s="51"/>
      <c r="F32" s="42"/>
    </row>
    <row r="33" spans="1:6" ht="15" customHeight="1">
      <c r="A33" s="63" t="s">
        <v>258</v>
      </c>
      <c r="B33" s="83">
        <v>0</v>
      </c>
      <c r="C33" s="84"/>
      <c r="D33" s="83"/>
      <c r="E33" s="51"/>
      <c r="F33" s="42"/>
    </row>
    <row r="34" spans="1:6" ht="15" customHeight="1">
      <c r="A34" s="63" t="s">
        <v>254</v>
      </c>
      <c r="B34" s="83">
        <v>0</v>
      </c>
      <c r="C34" s="84"/>
      <c r="D34" s="83"/>
      <c r="E34" s="51"/>
      <c r="F34" s="42"/>
    </row>
    <row r="35" spans="1:6">
      <c r="A35" s="45" t="s">
        <v>222</v>
      </c>
      <c r="B35" s="83">
        <v>0</v>
      </c>
      <c r="C35" s="84"/>
      <c r="D35" s="83"/>
      <c r="E35" s="51"/>
      <c r="F35" s="42"/>
    </row>
    <row r="36" spans="1:6">
      <c r="A36" s="45" t="s">
        <v>238</v>
      </c>
      <c r="B36" s="85">
        <v>0</v>
      </c>
      <c r="C36" s="86"/>
      <c r="D36" s="85"/>
      <c r="E36" s="51"/>
      <c r="F36" s="42"/>
    </row>
    <row r="37" spans="1:6">
      <c r="A37" s="63" t="s">
        <v>255</v>
      </c>
      <c r="B37" s="83">
        <v>-809153</v>
      </c>
      <c r="C37" s="84"/>
      <c r="D37" s="83">
        <v>-1386279.1199999999</v>
      </c>
      <c r="E37" s="51"/>
      <c r="F37" s="42"/>
    </row>
    <row r="38" spans="1:6">
      <c r="A38" s="63" t="s">
        <v>257</v>
      </c>
      <c r="B38" s="83">
        <v>0</v>
      </c>
      <c r="C38" s="84"/>
      <c r="D38" s="83"/>
      <c r="E38" s="51"/>
      <c r="F38" s="42"/>
    </row>
    <row r="39" spans="1:6">
      <c r="A39" s="63" t="s">
        <v>256</v>
      </c>
      <c r="B39" s="83">
        <v>-176727</v>
      </c>
      <c r="C39" s="84"/>
      <c r="D39" s="83">
        <f>94856.24-0.0000000028</f>
        <v>94856.239999997211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260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567591</v>
      </c>
      <c r="C42" s="55"/>
      <c r="D42" s="54">
        <f>SUM(D9:D41)</f>
        <v>562423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-117135</v>
      </c>
      <c r="C44" s="52"/>
      <c r="D44" s="64">
        <v>-269731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6">
        <f>SUM(B42:B46)</f>
        <v>450456</v>
      </c>
      <c r="C47" s="58"/>
      <c r="D47" s="66">
        <f>SUM(D42:D46)</f>
        <v>292692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89">
        <f>D57-'[1]1-Pasqyra e Pozicioni Financiar'!$D$106</f>
        <v>0</v>
      </c>
    </row>
    <row r="57" spans="1:6" ht="15.75" thickBot="1">
      <c r="A57" s="69" t="s">
        <v>246</v>
      </c>
      <c r="B57" s="75">
        <f>B47+B55</f>
        <v>450456</v>
      </c>
      <c r="C57" s="76"/>
      <c r="D57" s="75">
        <f>D47+D55</f>
        <v>292692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91">
        <f>B47-'[2]1-Pasqyra e Pozicioni Financiar'!$B$106</f>
        <v>0</v>
      </c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7" spans="1:6">
      <c r="B67" s="90">
        <f>B57-'[2]1-Pasqyra e Pozicioni Financiar'!$B$106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2021-08-02T22:05:07Z</dcterms:modified>
</cp:coreProperties>
</file>