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KUMENTA PUNE\BIZNESI I VOGEL\BV ME TVSH\ADMC\VITI 2021\BILANCI QKB\"/>
    </mc:Choice>
  </mc:AlternateContent>
  <bookViews>
    <workbookView xWindow="0" yWindow="0" windowWidth="25200" windowHeight="11550"/>
  </bookViews>
  <sheets>
    <sheet name="P. Performanc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39" i="1"/>
  <c r="B27" i="1"/>
  <c r="B19" i="1"/>
  <c r="B11" i="1"/>
  <c r="B10" i="1"/>
  <c r="B42" i="1" s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<sst xmlns="http://schemas.openxmlformats.org/spreadsheetml/2006/main" count="60" uniqueCount="58">
  <si>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</si>
  <si>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ADMC International  SHPK</t>
  </si>
  <si>
    <t>L81405032D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</si>
  <si>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</si>
  <si>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</si>
  <si>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</si>
  <si>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</si>
  <si>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</si>
  <si>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</si>
  <si>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</si>
  <si>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</si>
  <si>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</si>
  <si>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</si>
  <si>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</si>
  <si>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</si>
  <si>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</si>
  <si>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</si>
  <si>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</si>
  <si>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</si>
  <si>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</si>
  <si>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</si>
  <si>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</si>
  <si>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</si>
  <si>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</si>
  <si>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</si>
  <si>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</si>
  <si>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</si>
  <si>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</si>
  <si>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</si>
  <si>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</si>
  <si>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</si>
  <si>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</si>
  <si>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</si>
  <si>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</si>
  <si>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</si>
  <si>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</si>
  <si>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</si>
  <si>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</si>
  <si>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</si>
  <si>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</si>
  <si>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</si>
  <si>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</si>
  <si>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 15%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</si>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</sst>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16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164" fontId="3" fillId="0" borderId="0" xfId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view="pageBreakPreview" zoomScale="60" zoomScaleNormal="100" workbookViewId="0">
      <selection activeCell="D44" sqref="D4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8" width="9.140625" style="3"/>
    <col min="9" max="9" width="14.7109375" style="3" bestFit="1" customWidth="1"/>
    <col min="10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f>131572205+213221274+92646878+1371333</f>
        <v>438811690</v>
      </c>
      <c r="C10" s="14"/>
      <c r="D10" s="16">
        <v>12124078</v>
      </c>
      <c r="E10" s="13"/>
    </row>
    <row r="11" spans="1:5" x14ac:dyDescent="0.25">
      <c r="A11" s="15" t="s">
        <v>10</v>
      </c>
      <c r="B11" s="16">
        <f>8021039+222192</f>
        <v>8243231</v>
      </c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f>-10195356+207991-147498057-39001-42495436-9031599-578407-793277</f>
        <v>-210423142</v>
      </c>
      <c r="C19" s="14"/>
      <c r="D19" s="16">
        <v>0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-18224462</v>
      </c>
      <c r="C22" s="14"/>
      <c r="D22" s="16">
        <v>-4104546</v>
      </c>
      <c r="E22" s="13"/>
    </row>
    <row r="23" spans="1:5" x14ac:dyDescent="0.25">
      <c r="A23" s="15" t="s">
        <v>21</v>
      </c>
      <c r="B23" s="16">
        <v>-3007309</v>
      </c>
      <c r="C23" s="14"/>
      <c r="D23" s="16">
        <v>-697991</v>
      </c>
      <c r="E23" s="13"/>
    </row>
    <row r="24" spans="1:5" x14ac:dyDescent="0.25">
      <c r="A24" s="15" t="s">
        <v>22</v>
      </c>
      <c r="B24" s="16">
        <v>0</v>
      </c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-2439765</v>
      </c>
      <c r="C26" s="14"/>
      <c r="D26" s="16">
        <v>-357818</v>
      </c>
      <c r="E26" s="13"/>
    </row>
    <row r="27" spans="1:5" x14ac:dyDescent="0.25">
      <c r="A27" s="12" t="s">
        <v>25</v>
      </c>
      <c r="B27" s="16">
        <f>-1517889-446835-1136877-239091-1877466-120732-97218-67050-74808-318333-2381412-239571-3494213-3289693-516912-211000-345000-366000-7500-197344-100056-14167-2242290-1023342-265554-70756-6734-80708-53076-26730-1478465-278898-61088171-112631</f>
        <v>-83786522</v>
      </c>
      <c r="C27" s="14"/>
      <c r="D27" s="16">
        <v>-3319458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9" ht="15" customHeight="1" x14ac:dyDescent="0.25">
      <c r="A33" s="15" t="s">
        <v>31</v>
      </c>
      <c r="B33" s="16"/>
      <c r="C33" s="14"/>
      <c r="D33" s="16"/>
      <c r="E33" s="13"/>
    </row>
    <row r="34" spans="1:9" ht="15" customHeight="1" x14ac:dyDescent="0.25">
      <c r="A34" s="15" t="s">
        <v>32</v>
      </c>
      <c r="B34" s="16"/>
      <c r="C34" s="14"/>
      <c r="D34" s="16"/>
      <c r="E34" s="13"/>
    </row>
    <row r="35" spans="1:9" x14ac:dyDescent="0.25">
      <c r="A35" s="12" t="s">
        <v>33</v>
      </c>
      <c r="B35" s="16"/>
      <c r="C35" s="14"/>
      <c r="D35" s="16"/>
      <c r="E35" s="13"/>
    </row>
    <row r="36" spans="1:9" x14ac:dyDescent="0.25">
      <c r="A36" s="12" t="s">
        <v>34</v>
      </c>
      <c r="B36" s="13"/>
      <c r="C36" s="17"/>
      <c r="D36" s="13"/>
      <c r="E36" s="13"/>
    </row>
    <row r="37" spans="1:9" x14ac:dyDescent="0.25">
      <c r="A37" s="15" t="s">
        <v>35</v>
      </c>
      <c r="B37" s="16"/>
      <c r="C37" s="14"/>
      <c r="D37" s="16"/>
      <c r="E37" s="13"/>
    </row>
    <row r="38" spans="1:9" x14ac:dyDescent="0.25">
      <c r="A38" s="15" t="s">
        <v>36</v>
      </c>
      <c r="B38" s="16">
        <v>372</v>
      </c>
      <c r="C38" s="14"/>
      <c r="D38" s="16">
        <v>30</v>
      </c>
      <c r="E38" s="13"/>
    </row>
    <row r="39" spans="1:9" x14ac:dyDescent="0.25">
      <c r="A39" s="15" t="s">
        <v>37</v>
      </c>
      <c r="B39" s="16">
        <f>(6513787-611464)</f>
        <v>5902323</v>
      </c>
      <c r="C39" s="14"/>
      <c r="D39" s="16">
        <v>-547440</v>
      </c>
      <c r="E39" s="13"/>
    </row>
    <row r="40" spans="1:9" x14ac:dyDescent="0.25">
      <c r="A40" s="12" t="s">
        <v>38</v>
      </c>
      <c r="B40" s="16"/>
      <c r="C40" s="14"/>
      <c r="D40" s="16"/>
      <c r="E40" s="13"/>
    </row>
    <row r="41" spans="1:9" x14ac:dyDescent="0.25">
      <c r="A41" s="18" t="s">
        <v>39</v>
      </c>
      <c r="B41" s="16"/>
      <c r="C41" s="14"/>
      <c r="D41" s="16"/>
      <c r="E41" s="13"/>
    </row>
    <row r="42" spans="1:9" x14ac:dyDescent="0.25">
      <c r="A42" s="12" t="s">
        <v>40</v>
      </c>
      <c r="B42" s="19">
        <f>SUM(B9:B41)</f>
        <v>135076416</v>
      </c>
      <c r="C42" s="20"/>
      <c r="D42" s="19">
        <v>3096855</v>
      </c>
      <c r="E42" s="21"/>
    </row>
    <row r="43" spans="1:9" x14ac:dyDescent="0.25">
      <c r="A43" s="12" t="s">
        <v>41</v>
      </c>
      <c r="B43" s="20"/>
      <c r="C43" s="20"/>
      <c r="D43" s="20"/>
      <c r="E43" s="21"/>
      <c r="I43" s="22"/>
    </row>
    <row r="44" spans="1:9" x14ac:dyDescent="0.25">
      <c r="A44" s="15" t="s">
        <v>42</v>
      </c>
      <c r="B44" s="16">
        <v>-20529076</v>
      </c>
      <c r="C44" s="14"/>
      <c r="D44" s="16">
        <v>-176269</v>
      </c>
      <c r="E44" s="13"/>
      <c r="I44" s="23"/>
    </row>
    <row r="45" spans="1:9" x14ac:dyDescent="0.25">
      <c r="A45" s="15" t="s">
        <v>43</v>
      </c>
      <c r="B45" s="16"/>
      <c r="C45" s="14"/>
      <c r="D45" s="16"/>
      <c r="E45" s="13"/>
      <c r="I45" s="24"/>
    </row>
    <row r="46" spans="1:9" x14ac:dyDescent="0.25">
      <c r="A46" s="15" t="s">
        <v>44</v>
      </c>
      <c r="B46" s="16"/>
      <c r="C46" s="14"/>
      <c r="D46" s="16"/>
      <c r="E46" s="13"/>
    </row>
    <row r="47" spans="1:9" x14ac:dyDescent="0.25">
      <c r="A47" s="12" t="s">
        <v>45</v>
      </c>
      <c r="B47" s="25">
        <f>SUM(B42:B46)</f>
        <v>114547340</v>
      </c>
      <c r="C47" s="21"/>
      <c r="D47" s="25">
        <v>2920586</v>
      </c>
      <c r="E47" s="21"/>
    </row>
    <row r="48" spans="1:9" ht="15.75" thickBot="1" x14ac:dyDescent="0.3">
      <c r="A48" s="26"/>
      <c r="B48" s="27"/>
      <c r="C48" s="27"/>
      <c r="D48" s="27"/>
      <c r="E48" s="28"/>
    </row>
    <row r="49" spans="1:5" ht="15.75" thickTop="1" x14ac:dyDescent="0.25">
      <c r="A49" s="29" t="s">
        <v>46</v>
      </c>
      <c r="B49" s="30"/>
      <c r="C49" s="30"/>
      <c r="D49" s="30"/>
      <c r="E49" s="28"/>
    </row>
    <row r="50" spans="1:5" x14ac:dyDescent="0.25">
      <c r="A50" s="15" t="s">
        <v>47</v>
      </c>
      <c r="B50" s="31"/>
      <c r="C50" s="30"/>
      <c r="D50" s="31"/>
      <c r="E50" s="13"/>
    </row>
    <row r="51" spans="1:5" x14ac:dyDescent="0.25">
      <c r="A51" s="15" t="s">
        <v>48</v>
      </c>
      <c r="B51" s="31"/>
      <c r="C51" s="30"/>
      <c r="D51" s="31"/>
      <c r="E51" s="13"/>
    </row>
    <row r="52" spans="1:5" x14ac:dyDescent="0.25">
      <c r="A52" s="15" t="s">
        <v>49</v>
      </c>
      <c r="B52" s="31"/>
      <c r="C52" s="30"/>
      <c r="D52" s="31"/>
      <c r="E52" s="11"/>
    </row>
    <row r="53" spans="1:5" ht="15" customHeight="1" x14ac:dyDescent="0.25">
      <c r="A53" s="15" t="s">
        <v>50</v>
      </c>
      <c r="B53" s="31"/>
      <c r="C53" s="30"/>
      <c r="D53" s="31"/>
      <c r="E53" s="32"/>
    </row>
    <row r="54" spans="1:5" x14ac:dyDescent="0.25">
      <c r="A54" s="33" t="s">
        <v>51</v>
      </c>
      <c r="B54" s="31"/>
      <c r="C54" s="30"/>
      <c r="D54" s="31"/>
      <c r="E54" s="34"/>
    </row>
    <row r="55" spans="1:5" x14ac:dyDescent="0.25">
      <c r="A55" s="29" t="s">
        <v>52</v>
      </c>
      <c r="B55" s="35">
        <f>SUM(B50:B54)</f>
        <v>0</v>
      </c>
      <c r="C55" s="36"/>
      <c r="D55" s="35">
        <v>0</v>
      </c>
      <c r="E55" s="32"/>
    </row>
    <row r="56" spans="1:5" x14ac:dyDescent="0.25">
      <c r="A56" s="37"/>
      <c r="B56" s="38"/>
      <c r="C56" s="39"/>
      <c r="D56" s="38"/>
      <c r="E56" s="32"/>
    </row>
    <row r="57" spans="1:5" ht="15.75" thickBot="1" x14ac:dyDescent="0.3">
      <c r="A57" s="29" t="s">
        <v>53</v>
      </c>
      <c r="B57" s="40">
        <f>B47+B55</f>
        <v>114547340</v>
      </c>
      <c r="C57" s="41"/>
      <c r="D57" s="40">
        <v>2920586</v>
      </c>
      <c r="E57" s="32"/>
    </row>
    <row r="58" spans="1:5" ht="15.75" thickTop="1" x14ac:dyDescent="0.25">
      <c r="A58" s="37"/>
      <c r="B58" s="38"/>
      <c r="C58" s="39"/>
      <c r="D58" s="38"/>
      <c r="E58" s="32"/>
    </row>
    <row r="59" spans="1:5" x14ac:dyDescent="0.25">
      <c r="A59" s="42" t="s">
        <v>54</v>
      </c>
      <c r="B59" s="38"/>
      <c r="C59" s="39"/>
      <c r="D59" s="38"/>
      <c r="E59" s="43"/>
    </row>
    <row r="60" spans="1:5" x14ac:dyDescent="0.25">
      <c r="A60" s="37" t="s">
        <v>55</v>
      </c>
      <c r="B60" s="16"/>
      <c r="C60" s="13"/>
      <c r="D60" s="16"/>
      <c r="E60" s="43"/>
    </row>
    <row r="61" spans="1:5" x14ac:dyDescent="0.25">
      <c r="A61" s="37" t="s">
        <v>56</v>
      </c>
      <c r="B61" s="16"/>
      <c r="C61" s="13"/>
      <c r="D61" s="16"/>
      <c r="E61" s="43"/>
    </row>
    <row r="62" spans="1:5" x14ac:dyDescent="0.25">
      <c r="A62" s="44"/>
      <c r="B62" s="45"/>
      <c r="C62" s="45"/>
      <c r="D62" s="45"/>
      <c r="E62" s="43"/>
    </row>
    <row r="63" spans="1:5" x14ac:dyDescent="0.25">
      <c r="A63" s="44"/>
      <c r="B63" s="45"/>
      <c r="C63" s="45"/>
      <c r="D63" s="45"/>
      <c r="E63" s="43"/>
    </row>
    <row r="64" spans="1:5" x14ac:dyDescent="0.25">
      <c r="A64" s="46" t="s">
        <v>57</v>
      </c>
      <c r="B64" s="45"/>
      <c r="C64" s="45"/>
      <c r="D64" s="45"/>
      <c r="E64" s="43"/>
    </row>
    <row r="65" spans="1:5" x14ac:dyDescent="0.25">
      <c r="A65" s="47"/>
      <c r="B65" s="48"/>
      <c r="C65" s="48"/>
      <c r="D65" s="48"/>
      <c r="E65" s="49"/>
    </row>
  </sheetData>
  <pageMargins left="0.7" right="0" top="0" bottom="0" header="0.3" footer="0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2022-07-26T13:41:37Z</dcterms:created>
  <dcterms:modified xsi:type="dcterms:W3CDTF">2022-07-26T13:41:46Z</dcterms:modified>
</cp:coreProperties>
</file>