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B27" i="1"/>
  <c r="B23" i="1"/>
  <c r="B12" i="1"/>
  <c r="C12" i="1"/>
  <c r="C23" i="1" l="1"/>
  <c r="C27" i="1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<sst xmlns="http://schemas.openxmlformats.org/spreadsheetml/2006/main" count="26" uniqueCount="25">
  <si>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</si>
  <si>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</si>
  <si>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</si>
  <si>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</si>
  <si>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</si>
  <si>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</si>
  <si>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</si>
  <si>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</si>
  <si>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</si>
  <si>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</si>
  <si>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</si>
  <si>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</si>
  <si>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</si>
  <si>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</si>
  <si>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</si>
  <si>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</si>
  <si>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</si>
  <si>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</si>
  <si>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</si>
  <si>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</si>
  <si>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</si>
  <si>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</si>
  <si>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</si>
  <si>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Raportuese (2020)</t>
  </si>
  <si>
    <t>Raportuese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</si>
</sst>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/>
    <xf numFmtId="0" fontId="7" fillId="0" borderId="0" xfId="0" applyFont="1" applyFill="1" applyBorder="1" applyAlignment="1">
      <alignment vertical="center"/>
    </xf>
    <xf numFmtId="165" fontId="3" fillId="0" borderId="0" xfId="1" applyNumberFormat="1" applyFont="1" applyBorder="1" applyAlignment="1">
      <alignment horizontal="left" vertical="center"/>
    </xf>
    <xf numFmtId="165" fontId="3" fillId="0" borderId="0" xfId="1" applyNumberFormat="1" applyFont="1" applyBorder="1" applyAlignment="1">
      <alignment horizontal="left" vertical="center" indent="3"/>
    </xf>
    <xf numFmtId="165" fontId="6" fillId="0" borderId="0" xfId="1" applyNumberFormat="1" applyFont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7" fillId="0" borderId="0" xfId="1" applyNumberFormat="1" applyFont="1" applyFill="1" applyBorder="1" applyAlignment="1">
      <alignment horizontal="left" vertical="center"/>
    </xf>
    <xf numFmtId="165" fontId="4" fillId="0" borderId="0" xfId="1" applyNumberFormat="1" applyFont="1" applyBorder="1" applyAlignment="1">
      <alignment vertical="center"/>
    </xf>
    <xf numFmtId="165" fontId="2" fillId="0" borderId="0" xfId="1" applyNumberFormat="1" applyFont="1" applyBorder="1" applyAlignment="1">
      <alignment horizontal="left" vertical="center"/>
    </xf>
    <xf numFmtId="165" fontId="4" fillId="0" borderId="0" xfId="1" applyNumberFormat="1" applyFont="1" applyBorder="1" applyAlignment="1">
      <alignment horizontal="left" vertical="center"/>
    </xf>
    <xf numFmtId="165" fontId="0" fillId="0" borderId="0" xfId="1" applyNumberFormat="1" applyFont="1" applyBorder="1"/>
    <xf numFmtId="165" fontId="4" fillId="2" borderId="0" xfId="1" applyNumberFormat="1" applyFont="1" applyFill="1" applyBorder="1" applyAlignment="1">
      <alignment vertical="center"/>
    </xf>
    <xf numFmtId="165" fontId="10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0" fillId="0" borderId="0" xfId="1" applyNumberFormat="1" applyFont="1"/>
    <xf numFmtId="165" fontId="10" fillId="2" borderId="2" xfId="1" applyNumberFormat="1" applyFont="1" applyFill="1" applyBorder="1" applyAlignment="1">
      <alignment vertical="center"/>
    </xf>
    <xf numFmtId="165" fontId="10" fillId="2" borderId="1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F30"/>
  <sheetViews>
    <sheetView tabSelected="1" topLeftCell="A6" zoomScale="115" zoomScaleNormal="115" workbookViewId="0">
      <selection activeCell="C17" sqref="C17"/>
    </sheetView>
  </sheetViews>
  <sheetFormatPr defaultRowHeight="15" x14ac:dyDescent="0.25"/>
  <cols>
    <col min="1" max="1" width="58.85546875" customWidth="1"/>
    <col min="2" max="2" width="24.28515625" customWidth="1"/>
    <col min="3" max="3" width="17.42578125" customWidth="1"/>
    <col min="6" max="6" width="9.140625" customWidth="1"/>
    <col min="7" max="7" width="8.5703125" customWidth="1"/>
    <col min="11" max="11" width="12.140625" customWidth="1"/>
  </cols>
  <sheetData>
    <row r="2" spans="1:3" ht="17.25" customHeight="1" x14ac:dyDescent="0.25">
      <c r="A2" s="31" t="s">
        <v>22</v>
      </c>
      <c r="B2" s="12" t="s">
        <v>21</v>
      </c>
      <c r="C2" s="12" t="s">
        <v>21</v>
      </c>
    </row>
    <row r="3" spans="1:3" ht="18.75" customHeight="1" x14ac:dyDescent="0.25">
      <c r="A3" s="32"/>
      <c r="B3" s="12" t="s">
        <v>24</v>
      </c>
      <c r="C3" s="12" t="s">
        <v>23</v>
      </c>
    </row>
    <row r="4" spans="1:3" ht="18" customHeight="1" x14ac:dyDescent="0.25">
      <c r="A4" s="11" t="s">
        <v>20</v>
      </c>
      <c r="B4" s="15"/>
      <c r="C4" s="1"/>
    </row>
    <row r="5" spans="1:3" x14ac:dyDescent="0.25">
      <c r="C5" s="10"/>
    </row>
    <row r="6" spans="1:3" ht="20.25" customHeight="1" x14ac:dyDescent="0.25">
      <c r="A6" s="6" t="s">
        <v>19</v>
      </c>
      <c r="B6" s="16">
        <v>984000</v>
      </c>
      <c r="C6" s="24">
        <v>5328367</v>
      </c>
    </row>
    <row r="7" spans="1:3" ht="20.25" customHeight="1" x14ac:dyDescent="0.25">
      <c r="A7" s="6" t="s">
        <v>18</v>
      </c>
      <c r="B7" s="16"/>
      <c r="C7" s="24"/>
    </row>
    <row r="8" spans="1:3" ht="20.25" customHeight="1" x14ac:dyDescent="0.25">
      <c r="A8" s="6" t="s">
        <v>17</v>
      </c>
      <c r="B8" s="16">
        <v>0</v>
      </c>
      <c r="C8" s="24">
        <v>0</v>
      </c>
    </row>
    <row r="9" spans="1:3" ht="20.25" customHeight="1" x14ac:dyDescent="0.25">
      <c r="A9" s="6" t="s">
        <v>16</v>
      </c>
      <c r="B9" s="16"/>
      <c r="C9" s="24"/>
    </row>
    <row r="10" spans="1:3" ht="20.25" customHeight="1" x14ac:dyDescent="0.25">
      <c r="A10" s="6" t="s">
        <v>15</v>
      </c>
      <c r="B10" s="16">
        <v>0</v>
      </c>
      <c r="C10" s="21">
        <v>0</v>
      </c>
    </row>
    <row r="11" spans="1:3" ht="20.25" customHeight="1" x14ac:dyDescent="0.25">
      <c r="A11" s="6" t="s">
        <v>14</v>
      </c>
      <c r="B11" s="16">
        <v>0</v>
      </c>
      <c r="C11" s="21">
        <v>0</v>
      </c>
    </row>
    <row r="12" spans="1:3" ht="20.25" customHeight="1" x14ac:dyDescent="0.25">
      <c r="A12" s="6" t="s">
        <v>13</v>
      </c>
      <c r="B12" s="25">
        <f>SUM(B13:B14)</f>
        <v>460440</v>
      </c>
      <c r="C12" s="25">
        <f>SUM(C13:C14)</f>
        <v>399048</v>
      </c>
    </row>
    <row r="13" spans="1:3" ht="20.25" customHeight="1" x14ac:dyDescent="0.25">
      <c r="A13" s="9" t="s">
        <v>12</v>
      </c>
      <c r="B13" s="17">
        <v>360000</v>
      </c>
      <c r="C13" s="21">
        <v>312000</v>
      </c>
    </row>
    <row r="14" spans="1:3" ht="20.25" customHeight="1" x14ac:dyDescent="0.25">
      <c r="A14" s="9" t="s">
        <v>11</v>
      </c>
      <c r="B14" s="17">
        <v>100440</v>
      </c>
      <c r="C14" s="21">
        <v>87048</v>
      </c>
    </row>
    <row r="15" spans="1:3" ht="20.25" customHeight="1" x14ac:dyDescent="0.25">
      <c r="A15" s="6" t="s">
        <v>10</v>
      </c>
      <c r="B15" s="16">
        <v>265202</v>
      </c>
      <c r="C15" s="21">
        <v>252148</v>
      </c>
    </row>
    <row r="16" spans="1:3" ht="20.25" customHeight="1" x14ac:dyDescent="0.25">
      <c r="A16" s="6" t="s">
        <v>9</v>
      </c>
      <c r="B16" s="16">
        <v>2221601</v>
      </c>
      <c r="C16" s="21">
        <v>1470021</v>
      </c>
    </row>
    <row r="17" spans="1:6" ht="20.25" customHeight="1" x14ac:dyDescent="0.25">
      <c r="A17" s="7" t="s">
        <v>8</v>
      </c>
      <c r="B17" s="26">
        <f>SUM(B6:B12,B16)</f>
        <v>3666041</v>
      </c>
      <c r="C17" s="26">
        <f>SUM(C6:C12,C16)</f>
        <v>7197436</v>
      </c>
    </row>
    <row r="18" spans="1:6" x14ac:dyDescent="0.25">
      <c r="A18" s="4"/>
      <c r="B18" s="19"/>
      <c r="C18" s="27"/>
    </row>
    <row r="19" spans="1:6" ht="21" customHeight="1" x14ac:dyDescent="0.25">
      <c r="A19" s="8" t="s">
        <v>7</v>
      </c>
      <c r="B19" s="20"/>
      <c r="C19" s="18"/>
    </row>
    <row r="20" spans="1:6" ht="21" customHeight="1" x14ac:dyDescent="0.25">
      <c r="A20" s="5" t="s">
        <v>6</v>
      </c>
      <c r="B20" s="21"/>
      <c r="C20" s="18"/>
    </row>
    <row r="21" spans="1:6" ht="21" customHeight="1" x14ac:dyDescent="0.25">
      <c r="A21" s="6" t="s">
        <v>5</v>
      </c>
      <c r="B21" s="16"/>
      <c r="C21" s="21"/>
    </row>
    <row r="22" spans="1:6" ht="21" customHeight="1" x14ac:dyDescent="0.25">
      <c r="A22" s="6" t="s">
        <v>4</v>
      </c>
      <c r="B22" s="16">
        <v>39501</v>
      </c>
      <c r="C22" s="28">
        <v>32885</v>
      </c>
    </row>
    <row r="23" spans="1:6" ht="21" customHeight="1" x14ac:dyDescent="0.25">
      <c r="A23" s="4" t="s">
        <v>3</v>
      </c>
      <c r="B23" s="26">
        <f>SUM(B20:B22)</f>
        <v>39501</v>
      </c>
      <c r="C23" s="26">
        <f>SUM(C20:C22)</f>
        <v>32885</v>
      </c>
    </row>
    <row r="24" spans="1:6" ht="21" customHeight="1" x14ac:dyDescent="0.25">
      <c r="A24" s="2"/>
      <c r="B24" s="22"/>
      <c r="C24" s="23"/>
    </row>
    <row r="25" spans="1:6" ht="21" customHeight="1" thickBot="1" x14ac:dyDescent="0.3">
      <c r="A25" s="2" t="s">
        <v>2</v>
      </c>
      <c r="B25" s="29">
        <v>-2002744</v>
      </c>
      <c r="C25" s="29">
        <v>128635</v>
      </c>
      <c r="F25" s="13"/>
    </row>
    <row r="26" spans="1:6" ht="21" customHeight="1" x14ac:dyDescent="0.25">
      <c r="A26" s="3" t="s">
        <v>1</v>
      </c>
      <c r="B26" s="23">
        <v>0</v>
      </c>
      <c r="C26" s="21">
        <v>6432</v>
      </c>
    </row>
    <row r="27" spans="1:6" ht="21" customHeight="1" thickBot="1" x14ac:dyDescent="0.3">
      <c r="A27" s="2" t="s">
        <v>0</v>
      </c>
      <c r="B27" s="30">
        <f>+B25-B26</f>
        <v>-2002744</v>
      </c>
      <c r="C27" s="30">
        <f>+C25-C26</f>
        <v>122203</v>
      </c>
    </row>
    <row r="28" spans="1:6" ht="15.75" thickTop="1" x14ac:dyDescent="0.25">
      <c r="A28" s="1"/>
      <c r="B28" s="1"/>
      <c r="C28" s="14"/>
    </row>
    <row r="29" spans="1:6" x14ac:dyDescent="0.25">
      <c r="A29" s="1"/>
      <c r="B29" s="1"/>
      <c r="C29" s="1"/>
    </row>
    <row r="30" spans="1:6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2020-05-18T12:22:50Z</cp:lastPrinted>
  <dcterms:created xsi:type="dcterms:W3CDTF">2018-06-20T15:30:23Z</dcterms:created>
  <dcterms:modified xsi:type="dcterms:W3CDTF">2022-08-08T13:11:45Z</dcterms:modified>
</cp:coreProperties>
</file>