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apaku" sheetId="1" r:id="rId1"/>
    <sheet name="Aktiv Pasiv" sheetId="2" r:id="rId2"/>
    <sheet name="Te ardh-Shpenz" sheetId="3" r:id="rId3"/>
    <sheet name="shenime" sheetId="4" r:id="rId4"/>
    <sheet name="Cash flow" sheetId="5" r:id="rId5"/>
    <sheet name="PASQ KAP" sheetId="6" r:id="rId6"/>
    <sheet name="p1" sheetId="7" r:id="rId7"/>
    <sheet name="aam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<sst xmlns="http://schemas.openxmlformats.org/spreadsheetml/2006/main" count="490" uniqueCount="391">
  <si>
    <t>1</t>
  </si>
  <si>
    <t>Shitjet neto</t>
  </si>
  <si>
    <t>2</t>
  </si>
  <si>
    <t>3</t>
  </si>
  <si>
    <t>4</t>
  </si>
  <si>
    <t>5</t>
  </si>
  <si>
    <t>ADMINISTRATORI</t>
  </si>
  <si>
    <t>Bilanci</t>
  </si>
  <si>
    <t>AKTIVET</t>
  </si>
  <si>
    <t>Shenime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</si>
  <si>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</si>
  <si>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</si>
  <si>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</si>
  <si>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</si>
  <si>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</si>
  <si>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</si>
  <si>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</si>
  <si>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</si>
  <si>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</si>
  <si>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</si>
  <si>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</si>
  <si>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</si>
  <si>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</si>
  <si>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</si>
  <si>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</si>
  <si>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</si>
  <si>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</si>
  <si>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</si>
  <si>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</si>
  <si>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</si>
  <si>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</si>
  <si>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</si>
  <si>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</si>
  <si>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</si>
  <si>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</si>
  <si>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</si>
  <si>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</si>
  <si>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</si>
  <si>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</si>
  <si>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</si>
  <si>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</si>
  <si>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</si>
  <si>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</si>
  <si>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</si>
  <si>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</si>
  <si>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</si>
  <si>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</si>
  <si>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</si>
  <si>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</si>
  <si>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</si>
  <si>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</si>
  <si>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</si>
  <si>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</si>
  <si>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</si>
  <si>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</si>
  <si>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</si>
  <si>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</si>
  <si>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</si>
  <si>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</si>
  <si>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</si>
  <si>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</si>
  <si>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</si>
  <si>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</si>
  <si>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</si>
  <si>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</si>
  <si>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</si>
  <si>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</si>
  <si>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</si>
  <si>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</si>
  <si>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</si>
  <si>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</si>
  <si>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</si>
  <si>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</si>
  <si>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</si>
  <si>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</si>
  <si>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</si>
  <si>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</si>
  <si>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</si>
  <si>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</si>
  <si>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</si>
  <si>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</si>
  <si>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</si>
  <si>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</si>
  <si>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</si>
  <si>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</si>
  <si>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</si>
  <si>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</si>
  <si>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</si>
  <si>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</si>
  <si>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</si>
  <si>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</si>
  <si>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</si>
  <si>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PASIVET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</si>
  <si>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</si>
  <si>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</si>
  <si>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</si>
  <si>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</si>
  <si>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</si>
  <si>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</si>
  <si>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</si>
  <si>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</si>
  <si>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</si>
  <si>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</si>
  <si>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</si>
  <si>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</si>
  <si>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</si>
  <si>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</si>
  <si>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</si>
  <si>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</si>
  <si>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</si>
  <si>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</si>
  <si>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</si>
  <si>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</si>
  <si>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</si>
  <si>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</si>
  <si>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</si>
  <si>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</si>
  <si>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</si>
  <si>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</si>
  <si>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</si>
  <si>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</si>
  <si>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</si>
  <si>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</si>
  <si>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</si>
  <si>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</si>
  <si>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</si>
  <si>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</si>
  <si>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</si>
  <si>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</si>
  <si>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</si>
  <si>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</si>
  <si>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</si>
  <si>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</si>
  <si>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</si>
  <si>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</si>
  <si>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</si>
  <si>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</si>
  <si>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</si>
  <si>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</si>
  <si>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</si>
  <si>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</si>
  <si>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</si>
  <si>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</si>
  <si>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</si>
  <si>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</si>
  <si>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</si>
  <si>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</si>
  <si>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</si>
  <si>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</si>
  <si>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</si>
  <si>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</si>
  <si>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</si>
  <si>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</si>
  <si>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</si>
  <si>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</si>
  <si>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</si>
  <si>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</si>
  <si>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</si>
  <si>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</si>
  <si>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</si>
  <si>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</si>
  <si>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</si>
  <si>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</si>
  <si>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</si>
  <si>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</si>
  <si>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</si>
  <si>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</si>
  <si>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</si>
  <si>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</si>
  <si>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</si>
  <si>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</si>
  <si>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</si>
  <si>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</si>
  <si>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</si>
  <si>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Tatimfitimi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</si>
  <si>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</si>
  <si>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</si>
  <si>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</si>
  <si>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</si>
  <si>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</si>
  <si>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</si>
  <si>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Dividendët e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</si>
  <si>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</si>
  <si>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</si>
  <si>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</si>
  <si>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</si>
  <si>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</si>
  <si>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</si>
  <si>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</si>
  <si>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</si>
  <si>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</si>
  <si>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</si>
  <si>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PASQYRA E NDRYSHIMEVE NE KAPITAL</t>
  </si>
  <si>
    <t xml:space="preserve">Kapitali aksionar </t>
  </si>
  <si>
    <t xml:space="preserve">Primi i aksionit </t>
  </si>
  <si>
    <t xml:space="preserve">Aksione të thesarit </t>
  </si>
  <si>
    <t xml:space="preserve">Rezerva ligjore statusore </t>
  </si>
  <si>
    <t xml:space="preserve">Fitimi i pashpërndarë </t>
  </si>
  <si>
    <t xml:space="preserve">Totali </t>
  </si>
  <si>
    <t xml:space="preserve">Efekti i ndryshimevenë politikat kontabël </t>
  </si>
  <si>
    <t xml:space="preserve">Pozicioni i rregulluar </t>
  </si>
  <si>
    <t xml:space="preserve">Fitimi neto përperiudhën kontabël </t>
  </si>
  <si>
    <t xml:space="preserve">Rritje e rezervës së kapitalit </t>
  </si>
  <si>
    <t xml:space="preserve">Emetimi i aksioneve </t>
  </si>
  <si>
    <t xml:space="preserve">Emetim i kapitalit aksionar </t>
  </si>
  <si>
    <t xml:space="preserve">Aksione të thesarit të riblera </t>
  </si>
  <si>
    <t xml:space="preserve"> 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</si>
  <si>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</si>
  <si>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</si>
  <si>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</si>
  <si>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</si>
  <si>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</si>
  <si>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</si>
  <si>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</si>
  <si>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</si>
  <si>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</si>
  <si>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</si>
  <si>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</si>
  <si>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</si>
  <si>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</si>
  <si>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</si>
  <si>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</si>
  <si>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</si>
  <si>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</si>
  <si>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</si>
  <si>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</si>
  <si>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</si>
  <si>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HARTUESI</t>
  </si>
  <si>
    <t>Rovena Zaimi</t>
  </si>
  <si>
    <t>A(1)</t>
  </si>
  <si>
    <t>A(1)1</t>
  </si>
  <si>
    <t>A(1)2</t>
  </si>
  <si>
    <t>A(1)3</t>
  </si>
  <si>
    <t>B(1)</t>
  </si>
  <si>
    <t>B(1)1</t>
  </si>
  <si>
    <t>B(1)2</t>
  </si>
  <si>
    <t>B(1)3</t>
  </si>
  <si>
    <t>B(2)</t>
  </si>
  <si>
    <t>B(2)1</t>
  </si>
  <si>
    <t>B(2)2</t>
  </si>
  <si>
    <t>B(2)3</t>
  </si>
  <si>
    <t>Elida Llupo</t>
  </si>
  <si>
    <t>"Albania Byaty"  Sh.p.k</t>
  </si>
  <si>
    <t>Vore</t>
  </si>
  <si>
    <t>Televizion</t>
  </si>
  <si>
    <t>16.04.2007</t>
  </si>
  <si>
    <t>K71616017T</t>
  </si>
  <si>
    <t>Pozicioni më 31 dhjetor 2010</t>
  </si>
  <si>
    <t>Viti 2011</t>
  </si>
  <si>
    <t>Pozicioni më 31 dhjetor 2011</t>
  </si>
  <si>
    <t>PASQYRA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</si>
  <si>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</si>
  <si>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</si>
  <si>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</si>
  <si>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</si>
  <si>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</si>
  <si>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</si>
  <si>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</si>
  <si>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</si>
  <si>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</si>
  <si>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</si>
  <si>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</si>
  <si>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</si>
  <si>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tregtia</t>
  </si>
  <si>
    <t>Ndertim</t>
  </si>
  <si>
    <t>Ndertim banese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</si>
  <si>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</si>
  <si>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</si>
  <si>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</si>
  <si>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</si>
  <si>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</si>
  <si>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</si>
  <si>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</si>
  <si>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</si>
  <si>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</si>
  <si>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</si>
  <si>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</si>
  <si>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</si>
  <si>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</si>
  <si>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</si>
  <si>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</si>
  <si>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</si>
  <si>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</si>
  <si>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</si>
  <si>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</si>
  <si>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</si>
  <si>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</si>
  <si>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</si>
  <si>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</si>
  <si>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</si>
  <si>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</si>
  <si>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</si>
  <si>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</si>
  <si>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</si>
  <si>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</si>
  <si>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</si>
  <si>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</si>
  <si>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</si>
  <si>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</si>
  <si>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</si>
  <si>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</si>
  <si>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</si>
  <si>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</si>
  <si>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</si>
  <si>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</si>
  <si>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</si>
  <si>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</si>
  <si>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</si>
  <si>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</si>
  <si>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</si>
  <si>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Totali</t>
  </si>
  <si>
    <t>EMERTIMI</t>
  </si>
  <si>
    <t>SASIA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</si>
  <si>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</si>
  <si>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</si>
  <si>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</si>
  <si>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</si>
  <si>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</si>
  <si>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</si>
  <si>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</si>
  <si>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"Albania Byaty"shpk</t>
  </si>
  <si>
    <t>NIPT K71616017T</t>
  </si>
  <si>
    <t>SHENIME SHPJEGUESE</t>
  </si>
  <si>
    <t>A)AKTIVI</t>
  </si>
  <si>
    <t>(1)Ne Aktiv te Bilancit  ne zerin Aktive Afatshkurtra jane perfshire:</t>
  </si>
  <si>
    <t>B)PASIVI</t>
  </si>
  <si>
    <t>(1)Ne Pasiv te Bilancit  ne zerin Detyrime Afatshkurtra jane perfshire:</t>
  </si>
  <si>
    <t>2.Tap</t>
  </si>
  <si>
    <t>I dhjetorit</t>
  </si>
  <si>
    <t>PER SA I PERKET PASQYRES TE ARDHURA-SHPENZIME</t>
  </si>
  <si>
    <t>Shoqeria jone nuk ka asnje automjet ne pronesi te saj.</t>
  </si>
  <si>
    <t>Viti 2012</t>
  </si>
  <si>
    <t>Viti   2012</t>
  </si>
  <si>
    <t>01.01.2012</t>
  </si>
  <si>
    <t>31.12.2012</t>
  </si>
  <si>
    <t>10.01.2013</t>
  </si>
  <si>
    <t>Pasqyra e të Ardhurave dhe Shpenzimeve  2012</t>
  </si>
  <si>
    <t>(Bazuar në klasifikimin e Shpenzimëve sipas Natyres)</t>
  </si>
  <si>
    <t>Nr</t>
  </si>
  <si>
    <t>Përshkrimi i elementëve</t>
  </si>
  <si>
    <t xml:space="preserve">Të ardhura të tjera nga veprimtaria e shfrytëzimit </t>
  </si>
  <si>
    <t xml:space="preserve">Ndrysh. në  invent. prod. gatshme me prodhimit në proces </t>
  </si>
  <si>
    <t>Materialet e konsumuara</t>
  </si>
  <si>
    <t xml:space="preserve">Kosto e punës </t>
  </si>
  <si>
    <t xml:space="preserve">               Pagat e personelit</t>
  </si>
  <si>
    <t>Shpenzimet për sigurime shoqerore e shëndetësore</t>
  </si>
  <si>
    <t>Amortizimet dhe zhvlerësimet</t>
  </si>
  <si>
    <t>Shpenzime të tjera</t>
  </si>
  <si>
    <t>Totali i Shpenzimeve (shumat 4 - 7)</t>
  </si>
  <si>
    <t>Fitimi (humbja) nga vemprimtaritë kryesore (1+2+/-3-8)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</si>
  <si>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</si>
  <si>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</si>
  <si>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</si>
  <si>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121.0 Të ardh. e shpenz. financ. nga invest. të tjera financ. afatgjata</t>
  </si>
  <si>
    <t>122    Të ardhurat dhe shpenzimet nga interesat</t>
  </si>
  <si>
    <t>123    Fitimet (Humbjet) nga kursi i këmbimit</t>
  </si>
  <si>
    <t xml:space="preserve">124    Të ardhura dhe shpenzime të tjera financiare </t>
  </si>
  <si>
    <t>Totali i te Ardhurave dhe Shpenzimeve Financare</t>
  </si>
  <si>
    <t>Fitimi (humbja) para tatimit  (9+/-13)</t>
  </si>
  <si>
    <t>Shpenzimet e tatimit mbi fitimin</t>
  </si>
  <si>
    <t>Fitimi (humbja) neto e vitit financiar (14 - 15)</t>
  </si>
  <si>
    <t>Elementet e pasqyrave të konsoliduara</t>
  </si>
  <si>
    <t>Pozicioni më 31 dhjetor 2012</t>
  </si>
  <si>
    <t>AKTIVET AFATGJATA MATERIALE ME VLERE FILLESTARE 2012</t>
  </si>
  <si>
    <t>GJENDJE 01/01/2012</t>
  </si>
  <si>
    <t>GJENDJE 31/12/2012</t>
  </si>
  <si>
    <t>Pasqyrat financiare te vitit 2012,jane plotesuar mbeshtetur ne Ligjin Nr.9228 Date 29.04.2004 “Per Kontabilitetin dhe Pasqyrat  Financiare” te ndryshuara me Standartet Kombetare te Kontabilitetit –SKK2 bazuar ne urdhrin  e Ministrise se Financave Nr.4292 Date 15.06.2006.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</si>
  <si>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Mjete monetare ne vleren 22.151 lek qe jane gjendja e arkes dhe llogarive bankare ne lek dhe valute me 31.12.2012.Llogarite ne valute jane rivleresuar me kursin e fundit te vitit te bankes se Shqiperise.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</si>
  <si>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Ne kerkesa te tjera te arketueshme ne shumen 1.123.513 lek eshte pasqyruar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</si>
  <si>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Klient (Elrodi)                200.000 lek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</si>
  <si>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Tvsh kreditore                906.055  lek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</si>
  <si>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Tatim mbi fitimin            17.458  lek</t>
    </r>
  </si>
  <si>
    <r>
      <t>3.</t>
    </r>
    <r>
      <rPr>
        <sz val="10"/>
        <color indexed="8"/>
        <rFont val="Times New Roman"/>
        <family val="1"/>
      </rPr>
      <t>Ne kete post jane te pasqyruara pajisjet dhe aparaturat e transmetimit te televizionit..</t>
    </r>
  </si>
  <si>
    <t>1. Detyrime tatimore ne shumen 9.475 lek perbehen nga:</t>
  </si>
  <si>
    <t>1.Sigurimet shoqerore te dhjetorit    6.975 lek</t>
  </si>
  <si>
    <t xml:space="preserve">                      1.500  lek </t>
  </si>
  <si>
    <t>3. Tatimi qera                                    1.000 lek</t>
  </si>
  <si>
    <t>(2)Kapitali ne shumen prej 6.225.157 lek perbehet prej.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</si>
  <si>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Kapitali themeltar                10.000.000 lek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</si>
  <si>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Humbja e mbartur                -3.158.277 lek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</si>
  <si>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Humbja e vitit ushtrimor        -616.566 lek</t>
    </r>
  </si>
  <si>
    <t>Ne Postin Shpenzime te tjera  me vlere 133.819 perfshihen:</t>
  </si>
  <si>
    <t xml:space="preserve">Qera                                                 120.000 lek </t>
  </si>
  <si>
    <t>Gjoba                                                  1.008 lek</t>
  </si>
  <si>
    <t>Komisione bankare                             6.811 lek</t>
  </si>
  <si>
    <t>Personel i jashtem per administraten   6.000 lek</t>
  </si>
  <si>
    <t xml:space="preserve">Ne llogaritje e tatim fitimit jane zbritur shpenzimet e panjohura </t>
  </si>
  <si>
    <t>Shpenzime per pagat e vitit 2012 ne shumen  660.000 lek(jane marre ta panjohura pasi nuk kane kaluar nepermjet sistemit banker)</t>
  </si>
  <si>
    <t>Gjobat  ne Shumen  1.008 lek</t>
  </si>
  <si>
    <t>AMORTIZIMI A.A MATERIALE 2012</t>
  </si>
  <si>
    <t>VLERA KONTABEL NETO E A.A MATERIALE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</si>
</sst>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#,##0.0_);\-#,##0.0"/>
    <numFmt numFmtId="167" formatCode="#,##0_);\-#,##0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2">
    <font>
      <sz val="10"/>
      <color indexed="8"/>
      <name val="MS Sans Serif"/>
      <family val="0"/>
    </font>
    <font>
      <b/>
      <sz val="13.9"/>
      <color indexed="8"/>
      <name val="Times New Roman"/>
      <family val="0"/>
    </font>
    <font>
      <b/>
      <sz val="11.05"/>
      <color indexed="8"/>
      <name val="Arial"/>
      <family val="0"/>
    </font>
    <font>
      <b/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9.95"/>
      <name val="Arial"/>
      <family val="2"/>
    </font>
    <font>
      <b/>
      <i/>
      <sz val="9.85"/>
      <color indexed="8"/>
      <name val="Times New Roman"/>
      <family val="1"/>
    </font>
    <font>
      <i/>
      <sz val="6.95"/>
      <color indexed="8"/>
      <name val="Times New Roman"/>
      <family val="1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MS Sans Serif"/>
      <family val="0"/>
    </font>
    <font>
      <b/>
      <u val="single"/>
      <sz val="12"/>
      <color indexed="8"/>
      <name val="MS Sans Serif"/>
      <family val="2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Arial"/>
      <family val="2"/>
    </font>
    <font>
      <sz val="9"/>
      <color indexed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MS Sans Serif"/>
      <family val="2"/>
    </font>
    <font>
      <sz val="10"/>
      <color rgb="FF0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/>
      <protection/>
    </xf>
    <xf numFmtId="168" fontId="0" fillId="0" borderId="10" xfId="42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 wrapText="1"/>
    </xf>
    <xf numFmtId="168" fontId="0" fillId="0" borderId="0" xfId="42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68" fontId="14" fillId="0" borderId="10" xfId="42" applyNumberFormat="1" applyFont="1" applyBorder="1" applyAlignment="1">
      <alignment horizontal="center" wrapText="1"/>
    </xf>
    <xf numFmtId="168" fontId="15" fillId="0" borderId="10" xfId="42" applyNumberFormat="1" applyFont="1" applyBorder="1" applyAlignment="1">
      <alignment horizontal="center" vertical="top" wrapText="1"/>
    </xf>
    <xf numFmtId="168" fontId="15" fillId="0" borderId="10" xfId="42" applyNumberFormat="1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168" fontId="14" fillId="0" borderId="15" xfId="42" applyNumberFormat="1" applyFont="1" applyBorder="1" applyAlignment="1">
      <alignment horizontal="center" wrapText="1"/>
    </xf>
    <xf numFmtId="0" fontId="15" fillId="0" borderId="16" xfId="0" applyFont="1" applyBorder="1" applyAlignment="1">
      <alignment vertical="top" wrapText="1"/>
    </xf>
    <xf numFmtId="168" fontId="15" fillId="0" borderId="17" xfId="42" applyNumberFormat="1" applyFont="1" applyBorder="1" applyAlignment="1">
      <alignment horizontal="center" vertical="top" wrapText="1"/>
    </xf>
    <xf numFmtId="168" fontId="15" fillId="0" borderId="18" xfId="42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wrapText="1"/>
      <protection/>
    </xf>
    <xf numFmtId="168" fontId="17" fillId="0" borderId="10" xfId="42" applyNumberFormat="1" applyFont="1" applyFill="1" applyBorder="1" applyAlignment="1" applyProtection="1">
      <alignment/>
      <protection/>
    </xf>
    <xf numFmtId="168" fontId="18" fillId="0" borderId="10" xfId="42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168" fontId="18" fillId="33" borderId="10" xfId="42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vertical="center"/>
    </xf>
    <xf numFmtId="0" fontId="0" fillId="0" borderId="14" xfId="0" applyNumberFormat="1" applyFill="1" applyBorder="1" applyAlignment="1" applyProtection="1">
      <alignment/>
      <protection/>
    </xf>
    <xf numFmtId="0" fontId="8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7" xfId="0" applyNumberForma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 horizontal="right"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3" fillId="0" borderId="0" xfId="42" applyNumberFormat="1" applyFont="1" applyFill="1" applyBorder="1" applyAlignment="1" applyProtection="1">
      <alignment/>
      <protection/>
    </xf>
    <xf numFmtId="168" fontId="3" fillId="0" borderId="10" xfId="42" applyNumberFormat="1" applyFont="1" applyFill="1" applyBorder="1" applyAlignment="1" applyProtection="1">
      <alignment/>
      <protection/>
    </xf>
    <xf numFmtId="168" fontId="3" fillId="0" borderId="17" xfId="42" applyNumberFormat="1" applyFont="1" applyFill="1" applyBorder="1" applyAlignment="1" applyProtection="1">
      <alignment/>
      <protection/>
    </xf>
    <xf numFmtId="168" fontId="6" fillId="0" borderId="10" xfId="42" applyNumberFormat="1" applyFont="1" applyBorder="1" applyAlignment="1">
      <alignment horizontal="right" vertical="center"/>
    </xf>
    <xf numFmtId="168" fontId="3" fillId="0" borderId="10" xfId="4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168" fontId="0" fillId="0" borderId="10" xfId="42" applyNumberFormat="1" applyFont="1" applyBorder="1" applyAlignment="1">
      <alignment/>
    </xf>
    <xf numFmtId="168" fontId="24" fillId="0" borderId="1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24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168" fontId="0" fillId="0" borderId="10" xfId="42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1" fontId="33" fillId="0" borderId="0" xfId="43" applyFont="1" applyAlignment="1">
      <alignment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0" xfId="0" applyFont="1" applyAlignment="1">
      <alignment horizontal="left"/>
    </xf>
    <xf numFmtId="41" fontId="12" fillId="0" borderId="0" xfId="43" applyFont="1" applyAlignment="1">
      <alignment/>
    </xf>
    <xf numFmtId="0" fontId="21" fillId="0" borderId="10" xfId="0" applyFont="1" applyBorder="1" applyAlignment="1">
      <alignment horizontal="center" vertical="center"/>
    </xf>
    <xf numFmtId="41" fontId="18" fillId="0" borderId="10" xfId="43" applyFont="1" applyFill="1" applyBorder="1" applyAlignment="1">
      <alignment vertical="center"/>
    </xf>
    <xf numFmtId="41" fontId="18" fillId="0" borderId="10" xfId="43" applyFont="1" applyBorder="1" applyAlignment="1">
      <alignment vertical="center"/>
    </xf>
    <xf numFmtId="41" fontId="17" fillId="0" borderId="10" xfId="43" applyFont="1" applyBorder="1" applyAlignment="1">
      <alignment vertical="center"/>
    </xf>
    <xf numFmtId="41" fontId="33" fillId="0" borderId="0" xfId="0" applyNumberFormat="1" applyFont="1" applyAlignment="1">
      <alignment/>
    </xf>
    <xf numFmtId="168" fontId="33" fillId="0" borderId="0" xfId="42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41" fontId="38" fillId="0" borderId="10" xfId="43" applyFont="1" applyBorder="1" applyAlignment="1">
      <alignment vertical="center"/>
    </xf>
    <xf numFmtId="43" fontId="33" fillId="0" borderId="0" xfId="0" applyNumberFormat="1" applyFont="1" applyAlignment="1">
      <alignment/>
    </xf>
    <xf numFmtId="168" fontId="18" fillId="0" borderId="10" xfId="42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 indent="7"/>
      <protection/>
    </xf>
    <xf numFmtId="0" fontId="44" fillId="0" borderId="0" xfId="0" applyNumberFormat="1" applyFont="1" applyFill="1" applyBorder="1" applyAlignment="1" applyProtection="1">
      <alignment horizontal="left" indent="11"/>
      <protection/>
    </xf>
    <xf numFmtId="0" fontId="43" fillId="0" borderId="0" xfId="0" applyNumberFormat="1" applyFont="1" applyFill="1" applyBorder="1" applyAlignment="1" applyProtection="1">
      <alignment horizontal="left" indent="4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left" indent="1"/>
      <protection/>
    </xf>
    <xf numFmtId="0" fontId="42" fillId="0" borderId="0" xfId="0" applyNumberFormat="1" applyFont="1" applyFill="1" applyBorder="1" applyAlignment="1" applyProtection="1">
      <alignment horizontal="left" indent="12"/>
      <protection/>
    </xf>
    <xf numFmtId="0" fontId="39" fillId="0" borderId="0" xfId="0" applyNumberFormat="1" applyFont="1" applyFill="1" applyBorder="1" applyAlignment="1" applyProtection="1">
      <alignment horizontal="left" indent="10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25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21" fontId="22" fillId="0" borderId="0" xfId="0" applyNumberFormat="1" applyFont="1" applyBorder="1" applyAlignment="1">
      <alignment horizontal="center"/>
    </xf>
    <xf numFmtId="0" fontId="0" fillId="0" borderId="10" xfId="0" applyNumberFormat="1" applyFill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wrapText="1"/>
      <protection/>
    </xf>
    <xf numFmtId="43" fontId="2" fillId="0" borderId="12" xfId="42" applyFont="1" applyBorder="1" applyAlignment="1">
      <alignment horizontal="left" vertical="center" wrapText="1"/>
    </xf>
    <xf numFmtId="43" fontId="0" fillId="0" borderId="10" xfId="42" applyFont="1" applyFill="1" applyBorder="1" applyAlignment="1" applyProtection="1">
      <alignment wrapText="1"/>
      <protection/>
    </xf>
    <xf numFmtId="0" fontId="18" fillId="0" borderId="33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0" xfId="43" applyNumberFormat="1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80" fillId="0" borderId="0" xfId="0" applyNumberFormat="1" applyFont="1" applyFill="1" applyBorder="1" applyAlignment="1" applyProtection="1">
      <alignment horizontal="center" wrapText="1"/>
      <protection/>
    </xf>
    <xf numFmtId="0" fontId="81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4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8" fontId="16" fillId="0" borderId="35" xfId="42" applyNumberFormat="1" applyFont="1" applyBorder="1" applyAlignment="1">
      <alignment horizontal="left" vertical="center" wrapText="1"/>
    </xf>
    <xf numFmtId="168" fontId="16" fillId="0" borderId="36" xfId="42" applyNumberFormat="1" applyFont="1" applyBorder="1" applyAlignment="1">
      <alignment horizontal="left" vertical="center" wrapText="1"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J61" sqref="J61"/>
    </sheetView>
  </sheetViews>
  <sheetFormatPr defaultColWidth="9.140625" defaultRowHeight="12.75"/>
  <cols>
    <col min="1" max="1" width="3.57421875" style="0" customWidth="1"/>
  </cols>
  <sheetData>
    <row r="1" spans="2:10" ht="13.5" thickBot="1">
      <c r="B1" s="53"/>
      <c r="C1" s="53"/>
      <c r="D1" s="53"/>
      <c r="E1" s="53"/>
      <c r="F1" s="53"/>
      <c r="G1" s="53"/>
      <c r="H1" s="53"/>
      <c r="I1" s="53"/>
      <c r="J1" s="53"/>
    </row>
    <row r="2" spans="2:10" ht="12.75">
      <c r="B2" s="54"/>
      <c r="C2" s="55"/>
      <c r="D2" s="55"/>
      <c r="E2" s="55"/>
      <c r="F2" s="55"/>
      <c r="G2" s="55"/>
      <c r="H2" s="55"/>
      <c r="I2" s="55"/>
      <c r="J2" s="56"/>
    </row>
    <row r="3" spans="2:10" ht="12.75">
      <c r="B3" s="57"/>
      <c r="C3" s="58" t="s">
        <v>207</v>
      </c>
      <c r="D3" s="58"/>
      <c r="E3" s="58"/>
      <c r="F3" s="59" t="s">
        <v>242</v>
      </c>
      <c r="G3" s="60"/>
      <c r="H3" s="61"/>
      <c r="I3" s="59"/>
      <c r="J3" s="62"/>
    </row>
    <row r="4" spans="2:10" ht="12.75">
      <c r="B4" s="57"/>
      <c r="C4" s="58" t="s">
        <v>208</v>
      </c>
      <c r="D4" s="58"/>
      <c r="E4" s="58"/>
      <c r="F4" s="61" t="s">
        <v>246</v>
      </c>
      <c r="G4" s="63"/>
      <c r="H4" s="64"/>
      <c r="I4" s="65"/>
      <c r="J4" s="66"/>
    </row>
    <row r="5" spans="2:10" ht="12.75">
      <c r="B5" s="57"/>
      <c r="C5" s="58" t="s">
        <v>209</v>
      </c>
      <c r="D5" s="58"/>
      <c r="E5" s="58"/>
      <c r="F5" s="67" t="s">
        <v>243</v>
      </c>
      <c r="G5" s="59"/>
      <c r="H5" s="59"/>
      <c r="I5" s="59"/>
      <c r="J5" s="68"/>
    </row>
    <row r="6" spans="2:10" ht="12.75">
      <c r="B6" s="57"/>
      <c r="C6" s="58"/>
      <c r="D6" s="58"/>
      <c r="E6" s="58"/>
      <c r="F6" s="69"/>
      <c r="G6" s="69"/>
      <c r="H6" s="70"/>
      <c r="I6" s="70"/>
      <c r="J6" s="66"/>
    </row>
    <row r="7" spans="2:10" ht="12.75">
      <c r="B7" s="57"/>
      <c r="C7" s="58" t="s">
        <v>210</v>
      </c>
      <c r="D7" s="58"/>
      <c r="E7" s="58"/>
      <c r="F7" s="59" t="s">
        <v>245</v>
      </c>
      <c r="G7" s="71"/>
      <c r="H7" s="69"/>
      <c r="I7" s="69"/>
      <c r="J7" s="62"/>
    </row>
    <row r="8" spans="2:10" ht="12.75">
      <c r="B8" s="57"/>
      <c r="C8" s="58" t="s">
        <v>211</v>
      </c>
      <c r="D8" s="58"/>
      <c r="E8" s="58"/>
      <c r="F8" s="67">
        <v>32493</v>
      </c>
      <c r="G8" s="72"/>
      <c r="H8" s="69"/>
      <c r="I8" s="69"/>
      <c r="J8" s="62"/>
    </row>
    <row r="9" spans="2:10" ht="12.75">
      <c r="B9" s="57"/>
      <c r="C9" s="58"/>
      <c r="D9" s="58"/>
      <c r="E9" s="58"/>
      <c r="F9" s="69"/>
      <c r="G9" s="69"/>
      <c r="H9" s="69"/>
      <c r="I9" s="69"/>
      <c r="J9" s="62"/>
    </row>
    <row r="10" spans="2:10" ht="12.75">
      <c r="B10" s="57"/>
      <c r="C10" s="58" t="s">
        <v>212</v>
      </c>
      <c r="D10" s="58"/>
      <c r="E10" s="58"/>
      <c r="F10" s="59" t="s">
        <v>244</v>
      </c>
      <c r="G10" s="59"/>
      <c r="H10" s="59"/>
      <c r="I10" s="59"/>
      <c r="J10" s="68"/>
    </row>
    <row r="11" spans="2:10" ht="12.75">
      <c r="B11" s="57"/>
      <c r="C11" s="58"/>
      <c r="D11" s="58"/>
      <c r="E11" s="58"/>
      <c r="F11" s="67"/>
      <c r="G11" s="67"/>
      <c r="H11" s="67"/>
      <c r="I11" s="67"/>
      <c r="J11" s="73"/>
    </row>
    <row r="12" spans="2:10" ht="12.75">
      <c r="B12" s="57"/>
      <c r="C12" s="58"/>
      <c r="D12" s="58"/>
      <c r="E12" s="58"/>
      <c r="F12" s="67"/>
      <c r="G12" s="67"/>
      <c r="H12" s="67"/>
      <c r="I12" s="67"/>
      <c r="J12" s="73"/>
    </row>
    <row r="13" spans="2:10" ht="12.75">
      <c r="B13" s="74"/>
      <c r="C13" s="75"/>
      <c r="D13" s="75"/>
      <c r="E13" s="75"/>
      <c r="F13" s="76"/>
      <c r="G13" s="76"/>
      <c r="H13" s="76"/>
      <c r="I13" s="76"/>
      <c r="J13" s="77"/>
    </row>
    <row r="14" spans="2:10" ht="12.75">
      <c r="B14" s="74"/>
      <c r="C14" s="75"/>
      <c r="D14" s="75"/>
      <c r="E14" s="75"/>
      <c r="F14" s="75"/>
      <c r="G14" s="75"/>
      <c r="H14" s="75"/>
      <c r="I14" s="75"/>
      <c r="J14" s="78"/>
    </row>
    <row r="15" spans="2:10" ht="12.75">
      <c r="B15" s="74"/>
      <c r="C15" s="75"/>
      <c r="D15" s="75"/>
      <c r="E15" s="75"/>
      <c r="F15" s="75"/>
      <c r="G15" s="75"/>
      <c r="H15" s="75"/>
      <c r="I15" s="75"/>
      <c r="J15" s="78"/>
    </row>
    <row r="16" spans="2:10" ht="12.75">
      <c r="B16" s="74"/>
      <c r="C16" s="75"/>
      <c r="D16" s="75"/>
      <c r="E16" s="75"/>
      <c r="F16" s="75"/>
      <c r="G16" s="75"/>
      <c r="H16" s="75"/>
      <c r="I16" s="75"/>
      <c r="J16" s="78"/>
    </row>
    <row r="17" spans="2:10" ht="12.75">
      <c r="B17" s="74"/>
      <c r="C17" s="75"/>
      <c r="D17" s="75"/>
      <c r="E17" s="75"/>
      <c r="F17" s="75"/>
      <c r="G17" s="75"/>
      <c r="H17" s="75"/>
      <c r="I17" s="75"/>
      <c r="J17" s="78"/>
    </row>
    <row r="18" spans="2:10" ht="12.75">
      <c r="B18" s="74"/>
      <c r="C18" s="75"/>
      <c r="D18" s="75"/>
      <c r="E18" s="75"/>
      <c r="F18" s="75"/>
      <c r="G18" s="75"/>
      <c r="H18" s="75"/>
      <c r="I18" s="75"/>
      <c r="J18" s="78"/>
    </row>
    <row r="19" spans="2:10" ht="12.75">
      <c r="B19" s="74"/>
      <c r="C19" s="75"/>
      <c r="D19" s="75"/>
      <c r="E19" s="75"/>
      <c r="F19" s="75"/>
      <c r="G19" s="75"/>
      <c r="H19" s="75"/>
      <c r="I19" s="75"/>
      <c r="J19" s="78"/>
    </row>
    <row r="20" spans="2:10" ht="12.75">
      <c r="B20" s="74"/>
      <c r="C20" s="75"/>
      <c r="D20" s="75"/>
      <c r="E20" s="75"/>
      <c r="F20" s="75"/>
      <c r="G20" s="75"/>
      <c r="H20" s="75"/>
      <c r="I20" s="75"/>
      <c r="J20" s="78"/>
    </row>
    <row r="21" spans="2:10" ht="12.75">
      <c r="B21" s="74"/>
      <c r="C21" s="75"/>
      <c r="D21" s="75"/>
      <c r="E21" s="75"/>
      <c r="F21" s="75"/>
      <c r="G21" s="75"/>
      <c r="H21" s="75"/>
      <c r="I21" s="75"/>
      <c r="J21" s="78"/>
    </row>
    <row r="22" spans="2:10" ht="12.75">
      <c r="B22" s="74"/>
      <c r="C22" s="75"/>
      <c r="D22" s="75"/>
      <c r="E22" s="75"/>
      <c r="F22" s="75"/>
      <c r="G22" s="75"/>
      <c r="H22" s="75"/>
      <c r="I22" s="75"/>
      <c r="J22" s="78"/>
    </row>
    <row r="23" spans="2:10" ht="12.75">
      <c r="B23" s="74"/>
      <c r="C23" s="75"/>
      <c r="D23" s="75"/>
      <c r="E23" s="75"/>
      <c r="F23" s="75"/>
      <c r="G23" s="75"/>
      <c r="H23" s="75"/>
      <c r="I23" s="75"/>
      <c r="J23" s="78"/>
    </row>
    <row r="24" spans="2:10" ht="12.75">
      <c r="B24" s="74"/>
      <c r="C24" s="75"/>
      <c r="D24" s="75"/>
      <c r="E24" s="75"/>
      <c r="F24" s="75"/>
      <c r="G24" s="75"/>
      <c r="H24" s="75"/>
      <c r="I24" s="75"/>
      <c r="J24" s="78"/>
    </row>
    <row r="25" spans="2:10" ht="33.75">
      <c r="B25" s="149" t="s">
        <v>213</v>
      </c>
      <c r="C25" s="150"/>
      <c r="D25" s="150"/>
      <c r="E25" s="150"/>
      <c r="F25" s="150"/>
      <c r="G25" s="150"/>
      <c r="H25" s="150"/>
      <c r="I25" s="150"/>
      <c r="J25" s="151"/>
    </row>
    <row r="26" spans="2:10" ht="12.75">
      <c r="B26" s="74"/>
      <c r="C26" s="152" t="s">
        <v>214</v>
      </c>
      <c r="D26" s="152"/>
      <c r="E26" s="152"/>
      <c r="F26" s="152"/>
      <c r="G26" s="152"/>
      <c r="H26" s="152"/>
      <c r="I26" s="152"/>
      <c r="J26" s="153"/>
    </row>
    <row r="27" spans="2:10" ht="12.75">
      <c r="B27" s="74"/>
      <c r="C27" s="152" t="s">
        <v>215</v>
      </c>
      <c r="D27" s="152"/>
      <c r="E27" s="152"/>
      <c r="F27" s="152"/>
      <c r="G27" s="152"/>
      <c r="H27" s="152"/>
      <c r="I27" s="152"/>
      <c r="J27" s="153"/>
    </row>
    <row r="28" spans="2:10" ht="12.75">
      <c r="B28" s="74"/>
      <c r="C28" s="75"/>
      <c r="D28" s="75"/>
      <c r="E28" s="75"/>
      <c r="F28" s="75"/>
      <c r="G28" s="75"/>
      <c r="H28" s="75"/>
      <c r="I28" s="75"/>
      <c r="J28" s="78"/>
    </row>
    <row r="29" spans="2:10" ht="12.75">
      <c r="B29" s="74"/>
      <c r="C29" s="75"/>
      <c r="D29" s="75"/>
      <c r="E29" s="75"/>
      <c r="F29" s="75"/>
      <c r="G29" s="75"/>
      <c r="H29" s="75"/>
      <c r="I29" s="75"/>
      <c r="J29" s="78"/>
    </row>
    <row r="30" spans="2:10" ht="33.75">
      <c r="B30" s="74"/>
      <c r="C30" s="75"/>
      <c r="D30" s="75"/>
      <c r="E30" s="75"/>
      <c r="F30" s="80" t="s">
        <v>332</v>
      </c>
      <c r="G30" s="75"/>
      <c r="H30" s="75"/>
      <c r="I30" s="75"/>
      <c r="J30" s="78"/>
    </row>
    <row r="31" spans="2:10" ht="12.75">
      <c r="B31" s="74"/>
      <c r="C31" s="75"/>
      <c r="D31" s="75"/>
      <c r="E31" s="75"/>
      <c r="F31" s="75"/>
      <c r="G31" s="75"/>
      <c r="H31" s="75"/>
      <c r="I31" s="75"/>
      <c r="J31" s="78"/>
    </row>
    <row r="32" spans="2:10" ht="12.75">
      <c r="B32" s="74"/>
      <c r="C32" s="75"/>
      <c r="D32" s="75"/>
      <c r="E32" s="75"/>
      <c r="F32" s="75"/>
      <c r="G32" s="75"/>
      <c r="H32" s="75"/>
      <c r="I32" s="75"/>
      <c r="J32" s="78"/>
    </row>
    <row r="33" spans="2:10" ht="12.75">
      <c r="B33" s="74"/>
      <c r="C33" s="75"/>
      <c r="D33" s="75"/>
      <c r="E33" s="75"/>
      <c r="F33" s="75"/>
      <c r="G33" s="75"/>
      <c r="H33" s="75"/>
      <c r="I33" s="75"/>
      <c r="J33" s="78"/>
    </row>
    <row r="34" spans="2:10" ht="12.75">
      <c r="B34" s="74"/>
      <c r="C34" s="75"/>
      <c r="D34" s="75"/>
      <c r="E34" s="75"/>
      <c r="F34" s="75"/>
      <c r="G34" s="75"/>
      <c r="H34" s="75"/>
      <c r="I34" s="75"/>
      <c r="J34" s="78"/>
    </row>
    <row r="35" spans="2:10" ht="12.75">
      <c r="B35" s="74"/>
      <c r="C35" s="75"/>
      <c r="D35" s="75"/>
      <c r="E35" s="75"/>
      <c r="F35" s="75"/>
      <c r="G35" s="75"/>
      <c r="H35" s="75"/>
      <c r="I35" s="75"/>
      <c r="J35" s="78"/>
    </row>
    <row r="36" spans="2:10" ht="12.75">
      <c r="B36" s="74"/>
      <c r="C36" s="75"/>
      <c r="D36" s="75"/>
      <c r="E36" s="75"/>
      <c r="F36" s="75"/>
      <c r="G36" s="75"/>
      <c r="H36" s="75"/>
      <c r="I36" s="75"/>
      <c r="J36" s="78"/>
    </row>
    <row r="37" spans="2:10" ht="12.75">
      <c r="B37" s="74"/>
      <c r="C37" s="75"/>
      <c r="D37" s="75"/>
      <c r="E37" s="75"/>
      <c r="F37" s="75"/>
      <c r="G37" s="75"/>
      <c r="H37" s="75"/>
      <c r="I37" s="75"/>
      <c r="J37" s="78"/>
    </row>
    <row r="38" spans="2:10" ht="12.75">
      <c r="B38" s="74"/>
      <c r="C38" s="75"/>
      <c r="D38" s="75"/>
      <c r="E38" s="75"/>
      <c r="F38" s="75"/>
      <c r="G38" s="75"/>
      <c r="H38" s="75"/>
      <c r="I38" s="75"/>
      <c r="J38" s="78"/>
    </row>
    <row r="39" spans="2:10" ht="12.75">
      <c r="B39" s="74"/>
      <c r="C39" s="75"/>
      <c r="D39" s="75"/>
      <c r="E39" s="75"/>
      <c r="F39" s="75"/>
      <c r="G39" s="75"/>
      <c r="H39" s="75"/>
      <c r="I39" s="75"/>
      <c r="J39" s="78"/>
    </row>
    <row r="40" spans="2:10" ht="12.75">
      <c r="B40" s="74"/>
      <c r="C40" s="75"/>
      <c r="D40" s="75"/>
      <c r="E40" s="75"/>
      <c r="F40" s="75"/>
      <c r="G40" s="75"/>
      <c r="H40" s="75"/>
      <c r="I40" s="75"/>
      <c r="J40" s="78"/>
    </row>
    <row r="41" spans="2:10" ht="12.75">
      <c r="B41" s="74"/>
      <c r="C41" s="75"/>
      <c r="D41" s="75"/>
      <c r="E41" s="75"/>
      <c r="F41" s="75"/>
      <c r="G41" s="75"/>
      <c r="H41" s="75"/>
      <c r="I41" s="75"/>
      <c r="J41" s="78"/>
    </row>
    <row r="42" spans="2:10" ht="12.75">
      <c r="B42" s="74"/>
      <c r="C42" s="75"/>
      <c r="D42" s="75"/>
      <c r="E42" s="75"/>
      <c r="F42" s="75"/>
      <c r="G42" s="75"/>
      <c r="H42" s="75"/>
      <c r="I42" s="75"/>
      <c r="J42" s="78"/>
    </row>
    <row r="43" spans="2:10" ht="12.75">
      <c r="B43" s="74"/>
      <c r="C43" s="75"/>
      <c r="D43" s="75"/>
      <c r="E43" s="75"/>
      <c r="F43" s="75"/>
      <c r="G43" s="75"/>
      <c r="H43" s="75"/>
      <c r="I43" s="75"/>
      <c r="J43" s="78"/>
    </row>
    <row r="44" spans="2:10" ht="12.75">
      <c r="B44" s="74"/>
      <c r="C44" s="75"/>
      <c r="D44" s="75"/>
      <c r="E44" s="75"/>
      <c r="F44" s="75"/>
      <c r="G44" s="75"/>
      <c r="H44" s="75"/>
      <c r="I44" s="75"/>
      <c r="J44" s="78"/>
    </row>
    <row r="45" spans="2:10" ht="12.75">
      <c r="B45" s="74"/>
      <c r="C45" s="75"/>
      <c r="D45" s="75"/>
      <c r="E45" s="75"/>
      <c r="F45" s="75"/>
      <c r="G45" s="75"/>
      <c r="H45" s="75"/>
      <c r="I45" s="75"/>
      <c r="J45" s="78"/>
    </row>
    <row r="46" spans="2:10" ht="12.75">
      <c r="B46" s="74"/>
      <c r="C46" s="75"/>
      <c r="D46" s="75"/>
      <c r="E46" s="75"/>
      <c r="F46" s="75"/>
      <c r="G46" s="75"/>
      <c r="H46" s="75"/>
      <c r="I46" s="75"/>
      <c r="J46" s="78"/>
    </row>
    <row r="47" spans="2:10" ht="12.75">
      <c r="B47" s="74"/>
      <c r="C47" s="75"/>
      <c r="D47" s="75"/>
      <c r="E47" s="75"/>
      <c r="F47" s="75"/>
      <c r="G47" s="75"/>
      <c r="H47" s="75"/>
      <c r="I47" s="75"/>
      <c r="J47" s="78"/>
    </row>
    <row r="48" spans="2:10" ht="12.75">
      <c r="B48" s="57"/>
      <c r="C48" s="58" t="s">
        <v>216</v>
      </c>
      <c r="D48" s="58"/>
      <c r="E48" s="58"/>
      <c r="F48" s="58"/>
      <c r="G48" s="58"/>
      <c r="H48" s="154" t="s">
        <v>217</v>
      </c>
      <c r="I48" s="154"/>
      <c r="J48" s="82"/>
    </row>
    <row r="49" spans="2:10" ht="12.75">
      <c r="B49" s="57"/>
      <c r="C49" s="58" t="s">
        <v>218</v>
      </c>
      <c r="D49" s="58"/>
      <c r="E49" s="58"/>
      <c r="F49" s="58"/>
      <c r="G49" s="58"/>
      <c r="H49" s="156" t="s">
        <v>219</v>
      </c>
      <c r="I49" s="156"/>
      <c r="J49" s="82"/>
    </row>
    <row r="50" spans="2:10" ht="12.75">
      <c r="B50" s="57"/>
      <c r="C50" s="58" t="s">
        <v>220</v>
      </c>
      <c r="D50" s="58"/>
      <c r="E50" s="58"/>
      <c r="F50" s="58"/>
      <c r="G50" s="58"/>
      <c r="H50" s="156" t="s">
        <v>221</v>
      </c>
      <c r="I50" s="156"/>
      <c r="J50" s="82"/>
    </row>
    <row r="51" spans="2:10" ht="12.75">
      <c r="B51" s="57"/>
      <c r="C51" s="58" t="s">
        <v>222</v>
      </c>
      <c r="D51" s="58"/>
      <c r="E51" s="58"/>
      <c r="F51" s="58"/>
      <c r="G51" s="58"/>
      <c r="H51" s="156" t="s">
        <v>219</v>
      </c>
      <c r="I51" s="156"/>
      <c r="J51" s="82"/>
    </row>
    <row r="52" spans="2:10" ht="12.75">
      <c r="B52" s="74"/>
      <c r="C52" s="75"/>
      <c r="D52" s="75"/>
      <c r="E52" s="75"/>
      <c r="F52" s="75"/>
      <c r="G52" s="75"/>
      <c r="H52" s="75"/>
      <c r="I52" s="75"/>
      <c r="J52" s="78"/>
    </row>
    <row r="53" spans="2:10" ht="15">
      <c r="B53" s="83"/>
      <c r="C53" s="58" t="s">
        <v>223</v>
      </c>
      <c r="D53" s="58"/>
      <c r="E53" s="58"/>
      <c r="F53" s="58"/>
      <c r="G53" s="79" t="s">
        <v>224</v>
      </c>
      <c r="H53" s="157" t="s">
        <v>333</v>
      </c>
      <c r="I53" s="152"/>
      <c r="J53" s="84"/>
    </row>
    <row r="54" spans="2:10" ht="15">
      <c r="B54" s="83"/>
      <c r="C54" s="58"/>
      <c r="D54" s="58"/>
      <c r="E54" s="58"/>
      <c r="F54" s="58"/>
      <c r="G54" s="79" t="s">
        <v>225</v>
      </c>
      <c r="H54" s="155" t="s">
        <v>334</v>
      </c>
      <c r="I54" s="152"/>
      <c r="J54" s="84"/>
    </row>
    <row r="55" spans="2:10" ht="15">
      <c r="B55" s="83"/>
      <c r="C55" s="58"/>
      <c r="D55" s="58"/>
      <c r="E55" s="58"/>
      <c r="F55" s="58"/>
      <c r="G55" s="79"/>
      <c r="H55" s="79"/>
      <c r="I55" s="79"/>
      <c r="J55" s="84"/>
    </row>
    <row r="56" spans="2:10" ht="15">
      <c r="B56" s="83"/>
      <c r="C56" s="58" t="s">
        <v>226</v>
      </c>
      <c r="D56" s="58"/>
      <c r="E56" s="58"/>
      <c r="F56" s="79"/>
      <c r="G56" s="58"/>
      <c r="H56" s="81" t="s">
        <v>335</v>
      </c>
      <c r="I56" s="85"/>
      <c r="J56" s="84"/>
    </row>
    <row r="57" spans="2:10" ht="13.5" thickBot="1">
      <c r="B57" s="86"/>
      <c r="C57" s="87"/>
      <c r="D57" s="87"/>
      <c r="E57" s="87"/>
      <c r="F57" s="87"/>
      <c r="G57" s="87"/>
      <c r="H57" s="87"/>
      <c r="I57" s="87"/>
      <c r="J57" s="88"/>
    </row>
  </sheetData>
  <sheetProtection/>
  <mergeCells count="9">
    <mergeCell ref="B25:J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/>
  <pageMargins left="0.75" right="0.75" top="0.27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6"/>
  <sheetViews>
    <sheetView zoomScalePageLayoutView="0" workbookViewId="0" topLeftCell="A1">
      <selection activeCell="E116" sqref="E116"/>
    </sheetView>
  </sheetViews>
  <sheetFormatPr defaultColWidth="11.421875" defaultRowHeight="12.75"/>
  <cols>
    <col min="1" max="1" width="8.7109375" style="0" customWidth="1"/>
    <col min="2" max="2" width="37.7109375" style="0" customWidth="1"/>
    <col min="3" max="3" width="13.7109375" style="48" customWidth="1"/>
    <col min="4" max="4" width="17.421875" style="37" customWidth="1"/>
    <col min="5" max="5" width="18.7109375" style="10" customWidth="1"/>
  </cols>
  <sheetData>
    <row r="2" ht="18.75">
      <c r="C2" s="3" t="s">
        <v>7</v>
      </c>
    </row>
    <row r="3" ht="13.5" thickBot="1"/>
    <row r="4" spans="1:5" ht="12.75" customHeight="1">
      <c r="A4" s="159" t="s">
        <v>8</v>
      </c>
      <c r="B4" s="160"/>
      <c r="C4" s="162" t="s">
        <v>9</v>
      </c>
      <c r="D4" s="164" t="s">
        <v>331</v>
      </c>
      <c r="E4" s="164" t="s">
        <v>248</v>
      </c>
    </row>
    <row r="5" spans="1:5" ht="12.75" customHeight="1">
      <c r="A5" s="161"/>
      <c r="B5" s="158"/>
      <c r="C5" s="163"/>
      <c r="D5" s="165"/>
      <c r="E5" s="165"/>
    </row>
    <row r="6" spans="1:5" ht="12.75">
      <c r="A6" s="42" t="s">
        <v>0</v>
      </c>
      <c r="B6" s="4" t="s">
        <v>10</v>
      </c>
      <c r="C6" s="50" t="s">
        <v>229</v>
      </c>
      <c r="D6" s="92">
        <v>1145664.4</v>
      </c>
      <c r="E6" s="92">
        <v>1395141</v>
      </c>
    </row>
    <row r="7" spans="1:5" ht="12.75">
      <c r="A7" s="42" t="s">
        <v>11</v>
      </c>
      <c r="B7" s="6" t="s">
        <v>12</v>
      </c>
      <c r="C7" s="50" t="s">
        <v>230</v>
      </c>
      <c r="D7" s="111">
        <v>22151.4</v>
      </c>
      <c r="E7" s="5">
        <v>483853</v>
      </c>
    </row>
    <row r="8" spans="1:5" ht="12.75">
      <c r="A8" s="42" t="s">
        <v>13</v>
      </c>
      <c r="B8" s="6" t="s">
        <v>14</v>
      </c>
      <c r="C8" s="50"/>
      <c r="D8" s="5"/>
      <c r="E8" s="5"/>
    </row>
    <row r="9" spans="1:5" ht="12.75">
      <c r="A9" s="42" t="s">
        <v>15</v>
      </c>
      <c r="B9" s="7" t="s">
        <v>16</v>
      </c>
      <c r="C9" s="50"/>
      <c r="D9" s="5"/>
      <c r="E9" s="5"/>
    </row>
    <row r="10" spans="1:5" ht="12.75">
      <c r="A10" s="42" t="s">
        <v>17</v>
      </c>
      <c r="B10" s="7" t="s">
        <v>18</v>
      </c>
      <c r="C10" s="50"/>
      <c r="D10" s="5"/>
      <c r="E10" s="5"/>
    </row>
    <row r="11" spans="1:5" ht="12.75">
      <c r="A11" s="43"/>
      <c r="B11" s="6" t="s">
        <v>19</v>
      </c>
      <c r="C11" s="50"/>
      <c r="D11" s="5">
        <v>0</v>
      </c>
      <c r="E11" s="5">
        <v>0</v>
      </c>
    </row>
    <row r="12" spans="1:5" ht="12.75">
      <c r="A12" s="42" t="s">
        <v>20</v>
      </c>
      <c r="B12" s="6" t="s">
        <v>21</v>
      </c>
      <c r="C12" s="50"/>
      <c r="D12" s="93">
        <v>1123513</v>
      </c>
      <c r="E12" s="93">
        <v>911288</v>
      </c>
    </row>
    <row r="13" spans="1:5" ht="12.75">
      <c r="A13" s="42" t="s">
        <v>22</v>
      </c>
      <c r="B13" s="7" t="s">
        <v>23</v>
      </c>
      <c r="C13" s="50"/>
      <c r="D13" s="5">
        <v>200000</v>
      </c>
      <c r="E13" s="5"/>
    </row>
    <row r="14" spans="1:5" ht="12.75">
      <c r="A14" s="42" t="s">
        <v>24</v>
      </c>
      <c r="B14" s="7" t="s">
        <v>25</v>
      </c>
      <c r="C14" s="50" t="s">
        <v>231</v>
      </c>
      <c r="D14" s="5">
        <v>923513</v>
      </c>
      <c r="E14" s="5">
        <v>911288</v>
      </c>
    </row>
    <row r="15" spans="1:5" ht="12.75">
      <c r="A15" s="42" t="s">
        <v>26</v>
      </c>
      <c r="B15" s="7" t="s">
        <v>27</v>
      </c>
      <c r="C15" s="50"/>
      <c r="D15" s="5"/>
      <c r="E15" s="5"/>
    </row>
    <row r="16" spans="1:5" ht="12.75">
      <c r="A16" s="42" t="s">
        <v>28</v>
      </c>
      <c r="B16" s="7" t="s">
        <v>29</v>
      </c>
      <c r="C16" s="50"/>
      <c r="D16" s="5"/>
      <c r="E16" s="5"/>
    </row>
    <row r="17" spans="1:5" ht="12.75">
      <c r="A17" s="43"/>
      <c r="B17" s="6" t="s">
        <v>30</v>
      </c>
      <c r="C17" s="50"/>
      <c r="D17" s="93">
        <v>1123513</v>
      </c>
      <c r="E17" s="93">
        <v>911288</v>
      </c>
    </row>
    <row r="18" spans="1:5" ht="12.75">
      <c r="A18" s="42" t="s">
        <v>31</v>
      </c>
      <c r="B18" s="6" t="s">
        <v>32</v>
      </c>
      <c r="C18" s="50"/>
      <c r="D18" s="93">
        <v>0</v>
      </c>
      <c r="E18" s="93">
        <v>0</v>
      </c>
    </row>
    <row r="19" spans="1:5" ht="12.75">
      <c r="A19" s="42" t="s">
        <v>33</v>
      </c>
      <c r="B19" s="7" t="s">
        <v>34</v>
      </c>
      <c r="C19" s="50"/>
      <c r="D19" s="5"/>
      <c r="E19" s="5"/>
    </row>
    <row r="20" spans="1:5" ht="12.75">
      <c r="A20" s="42" t="s">
        <v>35</v>
      </c>
      <c r="B20" s="7" t="s">
        <v>36</v>
      </c>
      <c r="C20" s="50"/>
      <c r="D20" s="5"/>
      <c r="E20" s="5"/>
    </row>
    <row r="21" spans="1:5" ht="12.75">
      <c r="A21" s="42" t="s">
        <v>37</v>
      </c>
      <c r="B21" s="7" t="s">
        <v>38</v>
      </c>
      <c r="C21" s="50"/>
      <c r="D21" s="5"/>
      <c r="E21" s="5"/>
    </row>
    <row r="22" spans="1:5" ht="12.75">
      <c r="A22" s="42" t="s">
        <v>39</v>
      </c>
      <c r="B22" s="7" t="s">
        <v>40</v>
      </c>
      <c r="C22" s="50"/>
      <c r="D22" s="5"/>
      <c r="E22" s="5"/>
    </row>
    <row r="23" spans="1:5" ht="12.75">
      <c r="A23" s="42" t="s">
        <v>41</v>
      </c>
      <c r="B23" s="7" t="s">
        <v>42</v>
      </c>
      <c r="C23" s="50"/>
      <c r="D23" s="5"/>
      <c r="E23" s="5"/>
    </row>
    <row r="24" spans="1:5" ht="12.75">
      <c r="A24" s="43"/>
      <c r="B24" s="6" t="s">
        <v>43</v>
      </c>
      <c r="C24" s="50"/>
      <c r="D24" s="93">
        <v>0</v>
      </c>
      <c r="E24" s="93">
        <v>0</v>
      </c>
    </row>
    <row r="25" spans="1:5" ht="12.75">
      <c r="A25" s="42" t="s">
        <v>44</v>
      </c>
      <c r="B25" s="6" t="s">
        <v>45</v>
      </c>
      <c r="C25" s="50"/>
      <c r="D25" s="5"/>
      <c r="E25" s="5"/>
    </row>
    <row r="26" spans="1:5" ht="12.75">
      <c r="A26" s="42" t="s">
        <v>46</v>
      </c>
      <c r="B26" s="6" t="s">
        <v>47</v>
      </c>
      <c r="C26" s="50"/>
      <c r="D26" s="5"/>
      <c r="E26" s="5"/>
    </row>
    <row r="27" spans="1:5" ht="12.75">
      <c r="A27" s="42" t="s">
        <v>48</v>
      </c>
      <c r="B27" s="6" t="s">
        <v>49</v>
      </c>
      <c r="C27" s="50"/>
      <c r="D27" s="5"/>
      <c r="E27" s="5"/>
    </row>
    <row r="28" spans="1:5" ht="12.75">
      <c r="A28" s="44" t="s">
        <v>50</v>
      </c>
      <c r="B28" s="1"/>
      <c r="C28" s="50"/>
      <c r="D28" s="93">
        <v>1145664.4</v>
      </c>
      <c r="E28" s="93">
        <v>1395141</v>
      </c>
    </row>
    <row r="29" spans="1:5" ht="12.75">
      <c r="A29" s="42" t="s">
        <v>2</v>
      </c>
      <c r="B29" s="8" t="s">
        <v>51</v>
      </c>
      <c r="C29" s="50"/>
      <c r="D29" s="93">
        <v>6843268.2</v>
      </c>
      <c r="E29" s="93">
        <v>6661268</v>
      </c>
    </row>
    <row r="30" spans="1:5" ht="12.75">
      <c r="A30" s="42" t="s">
        <v>52</v>
      </c>
      <c r="B30" s="6" t="s">
        <v>53</v>
      </c>
      <c r="C30" s="50"/>
      <c r="D30" s="5">
        <v>0</v>
      </c>
      <c r="E30" s="5">
        <v>0</v>
      </c>
    </row>
    <row r="31" spans="1:5" ht="25.5">
      <c r="A31" s="42" t="s">
        <v>54</v>
      </c>
      <c r="B31" s="9" t="s">
        <v>55</v>
      </c>
      <c r="C31" s="50"/>
      <c r="D31" s="5"/>
      <c r="E31" s="5"/>
    </row>
    <row r="32" spans="1:5" ht="12.75">
      <c r="A32" s="42" t="s">
        <v>56</v>
      </c>
      <c r="B32" s="7" t="s">
        <v>57</v>
      </c>
      <c r="C32" s="50"/>
      <c r="D32" s="5"/>
      <c r="E32" s="5"/>
    </row>
    <row r="33" spans="1:5" ht="12.75">
      <c r="A33" s="42" t="s">
        <v>58</v>
      </c>
      <c r="B33" s="7" t="s">
        <v>59</v>
      </c>
      <c r="C33" s="50"/>
      <c r="D33" s="5"/>
      <c r="E33" s="5"/>
    </row>
    <row r="34" spans="1:5" ht="12.75">
      <c r="A34" s="42" t="s">
        <v>60</v>
      </c>
      <c r="B34" s="7" t="s">
        <v>61</v>
      </c>
      <c r="C34" s="50"/>
      <c r="D34" s="5"/>
      <c r="E34" s="5"/>
    </row>
    <row r="35" spans="1:5" ht="12.75">
      <c r="A35" s="43"/>
      <c r="B35" s="6" t="s">
        <v>62</v>
      </c>
      <c r="C35" s="50"/>
      <c r="D35" s="5"/>
      <c r="E35" s="5"/>
    </row>
    <row r="36" spans="1:5" ht="12.75">
      <c r="A36" s="42" t="s">
        <v>63</v>
      </c>
      <c r="B36" s="6" t="s">
        <v>64</v>
      </c>
      <c r="C36" s="50"/>
      <c r="D36" s="93">
        <v>6843268.2</v>
      </c>
      <c r="E36" s="93">
        <v>6661268</v>
      </c>
    </row>
    <row r="37" spans="1:5" ht="12.75">
      <c r="A37" s="42" t="s">
        <v>65</v>
      </c>
      <c r="B37" s="7" t="s">
        <v>66</v>
      </c>
      <c r="C37" s="50"/>
      <c r="D37" s="5"/>
      <c r="E37" s="5"/>
    </row>
    <row r="38" spans="1:5" ht="12.75">
      <c r="A38" s="42" t="s">
        <v>67</v>
      </c>
      <c r="B38" s="7" t="s">
        <v>68</v>
      </c>
      <c r="C38" s="50"/>
      <c r="D38" s="5"/>
      <c r="E38" s="5"/>
    </row>
    <row r="39" spans="1:5" ht="12.75">
      <c r="A39" s="42" t="s">
        <v>69</v>
      </c>
      <c r="B39" s="7" t="s">
        <v>70</v>
      </c>
      <c r="C39" s="50" t="s">
        <v>232</v>
      </c>
      <c r="D39" s="5">
        <v>6843268.2</v>
      </c>
      <c r="E39" s="5">
        <v>6661268</v>
      </c>
    </row>
    <row r="40" spans="1:4" ht="12.75">
      <c r="A40" s="42" t="s">
        <v>71</v>
      </c>
      <c r="B40" s="7" t="s">
        <v>72</v>
      </c>
      <c r="D40" s="10"/>
    </row>
    <row r="41" spans="1:5" ht="12.75">
      <c r="A41" s="43"/>
      <c r="B41" s="6" t="s">
        <v>73</v>
      </c>
      <c r="C41" s="50"/>
      <c r="D41" s="5"/>
      <c r="E41" s="5"/>
    </row>
    <row r="42" spans="1:5" ht="12.75">
      <c r="A42" s="42" t="s">
        <v>74</v>
      </c>
      <c r="B42" s="6" t="s">
        <v>75</v>
      </c>
      <c r="C42" s="50"/>
      <c r="D42" s="5"/>
      <c r="E42" s="5"/>
    </row>
    <row r="43" spans="1:5" ht="12.75">
      <c r="A43" s="42" t="s">
        <v>76</v>
      </c>
      <c r="B43" s="6" t="s">
        <v>77</v>
      </c>
      <c r="C43" s="50"/>
      <c r="D43" s="5">
        <v>0</v>
      </c>
      <c r="E43" s="5">
        <v>0</v>
      </c>
    </row>
    <row r="44" spans="1:5" ht="12.75">
      <c r="A44" s="42" t="s">
        <v>78</v>
      </c>
      <c r="B44" s="7" t="s">
        <v>79</v>
      </c>
      <c r="C44" s="50"/>
      <c r="D44" s="5"/>
      <c r="E44" s="5"/>
    </row>
    <row r="45" spans="1:5" ht="12.75">
      <c r="A45" s="42" t="s">
        <v>80</v>
      </c>
      <c r="B45" s="7" t="s">
        <v>81</v>
      </c>
      <c r="C45" s="50"/>
      <c r="D45" s="5"/>
      <c r="E45" s="5"/>
    </row>
    <row r="46" spans="1:5" ht="12.75">
      <c r="A46" s="42" t="s">
        <v>82</v>
      </c>
      <c r="B46" s="7" t="s">
        <v>83</v>
      </c>
      <c r="C46" s="50"/>
      <c r="D46" s="5"/>
      <c r="E46" s="5"/>
    </row>
    <row r="47" spans="1:5" ht="12.75">
      <c r="A47" s="43"/>
      <c r="B47" s="6" t="s">
        <v>84</v>
      </c>
      <c r="C47" s="50"/>
      <c r="D47" s="5"/>
      <c r="E47" s="5"/>
    </row>
    <row r="48" spans="1:5" ht="12.75">
      <c r="A48" s="42" t="s">
        <v>85</v>
      </c>
      <c r="B48" s="6" t="s">
        <v>86</v>
      </c>
      <c r="C48" s="50"/>
      <c r="D48" s="5"/>
      <c r="E48" s="5"/>
    </row>
    <row r="49" spans="1:5" ht="12.75">
      <c r="A49" s="42" t="s">
        <v>87</v>
      </c>
      <c r="B49" s="6" t="s">
        <v>88</v>
      </c>
      <c r="C49" s="50"/>
      <c r="D49" s="5"/>
      <c r="E49" s="5"/>
    </row>
    <row r="50" spans="1:5" ht="12.75">
      <c r="A50" s="42" t="s">
        <v>89</v>
      </c>
      <c r="B50" s="6" t="s">
        <v>90</v>
      </c>
      <c r="C50" s="50"/>
      <c r="D50" s="5"/>
      <c r="E50" s="5"/>
    </row>
    <row r="51" spans="1:5" ht="12.75">
      <c r="A51" s="44" t="s">
        <v>50</v>
      </c>
      <c r="B51" s="1"/>
      <c r="C51" s="50"/>
      <c r="D51" s="5">
        <v>6661268</v>
      </c>
      <c r="E51" s="5">
        <v>6661268</v>
      </c>
    </row>
    <row r="52" spans="1:5" ht="15.75" thickBot="1">
      <c r="A52" s="45" t="s">
        <v>91</v>
      </c>
      <c r="B52" s="46"/>
      <c r="C52" s="51"/>
      <c r="D52" s="94">
        <v>7988932.6</v>
      </c>
      <c r="E52" s="94">
        <v>8056409</v>
      </c>
    </row>
    <row r="54" spans="2:4" ht="12.75">
      <c r="B54" s="2" t="s">
        <v>227</v>
      </c>
      <c r="C54"/>
      <c r="D54" s="2" t="s">
        <v>6</v>
      </c>
    </row>
    <row r="55" spans="3:4" ht="12.75">
      <c r="C55"/>
      <c r="D55"/>
    </row>
    <row r="56" spans="2:4" ht="12.75">
      <c r="B56" s="48" t="s">
        <v>228</v>
      </c>
      <c r="C56"/>
      <c r="D56" s="38" t="s">
        <v>241</v>
      </c>
    </row>
    <row r="57" spans="3:4" ht="12.75">
      <c r="C57"/>
      <c r="D57"/>
    </row>
    <row r="58" spans="3:4" ht="12.75">
      <c r="C58"/>
      <c r="D58"/>
    </row>
    <row r="59" ht="18.75">
      <c r="C59" s="3" t="s">
        <v>7</v>
      </c>
    </row>
    <row r="60" ht="13.5" thickBot="1"/>
    <row r="61" spans="1:5" ht="12.75" customHeight="1">
      <c r="A61" s="159" t="s">
        <v>92</v>
      </c>
      <c r="B61" s="160"/>
      <c r="C61" s="162" t="s">
        <v>9</v>
      </c>
      <c r="D61" s="164" t="s">
        <v>331</v>
      </c>
      <c r="E61" s="164" t="s">
        <v>248</v>
      </c>
    </row>
    <row r="62" spans="1:5" ht="12.75" customHeight="1">
      <c r="A62" s="161"/>
      <c r="B62" s="158"/>
      <c r="C62" s="163"/>
      <c r="D62" s="165"/>
      <c r="E62" s="165"/>
    </row>
    <row r="63" spans="1:5" ht="12.75">
      <c r="A63" s="42" t="s">
        <v>3</v>
      </c>
      <c r="B63" s="6" t="s">
        <v>93</v>
      </c>
      <c r="C63" s="50" t="s">
        <v>233</v>
      </c>
      <c r="D63" s="93">
        <v>1763776</v>
      </c>
      <c r="E63" s="93">
        <v>1214686</v>
      </c>
    </row>
    <row r="64" spans="1:5" ht="12.75">
      <c r="A64" s="42" t="s">
        <v>94</v>
      </c>
      <c r="B64" s="6" t="s">
        <v>95</v>
      </c>
      <c r="C64" s="50"/>
      <c r="D64" s="5"/>
      <c r="E64" s="5"/>
    </row>
    <row r="65" spans="1:5" ht="12.75">
      <c r="A65" s="42" t="s">
        <v>96</v>
      </c>
      <c r="B65" s="6" t="s">
        <v>97</v>
      </c>
      <c r="C65" s="50"/>
      <c r="D65" s="5">
        <v>0</v>
      </c>
      <c r="E65" s="5">
        <v>0</v>
      </c>
    </row>
    <row r="66" spans="1:5" ht="12.75">
      <c r="A66" s="42" t="s">
        <v>98</v>
      </c>
      <c r="B66" s="7" t="s">
        <v>99</v>
      </c>
      <c r="C66" s="50"/>
      <c r="D66" s="5"/>
      <c r="E66" s="5"/>
    </row>
    <row r="67" spans="1:5" ht="12.75">
      <c r="A67" s="42" t="s">
        <v>100</v>
      </c>
      <c r="B67" s="7" t="s">
        <v>101</v>
      </c>
      <c r="C67" s="50"/>
      <c r="D67" s="5"/>
      <c r="E67" s="5"/>
    </row>
    <row r="68" spans="1:5" ht="12.75">
      <c r="A68" s="42" t="s">
        <v>102</v>
      </c>
      <c r="B68" s="7" t="s">
        <v>103</v>
      </c>
      <c r="C68" s="50"/>
      <c r="D68" s="5"/>
      <c r="E68" s="5"/>
    </row>
    <row r="69" spans="1:5" ht="12.75">
      <c r="A69" s="43"/>
      <c r="B69" s="6" t="s">
        <v>104</v>
      </c>
      <c r="C69" s="50"/>
      <c r="D69" s="5">
        <v>0</v>
      </c>
      <c r="E69" s="5">
        <v>0</v>
      </c>
    </row>
    <row r="70" spans="1:5" ht="12.75">
      <c r="A70" s="42" t="s">
        <v>105</v>
      </c>
      <c r="B70" s="6" t="s">
        <v>106</v>
      </c>
      <c r="C70" s="50"/>
      <c r="D70" s="93">
        <v>1763776</v>
      </c>
      <c r="E70" s="93">
        <v>1214686</v>
      </c>
    </row>
    <row r="71" spans="1:5" ht="12.75">
      <c r="A71" s="42" t="s">
        <v>107</v>
      </c>
      <c r="B71" s="7" t="s">
        <v>108</v>
      </c>
      <c r="C71" s="50" t="s">
        <v>234</v>
      </c>
      <c r="D71" s="95"/>
      <c r="E71" s="95"/>
    </row>
    <row r="72" spans="1:5" ht="12.75">
      <c r="A72" s="42" t="s">
        <v>109</v>
      </c>
      <c r="B72" s="7" t="s">
        <v>110</v>
      </c>
      <c r="C72" s="50" t="s">
        <v>235</v>
      </c>
      <c r="D72" s="95">
        <v>559185</v>
      </c>
      <c r="E72" s="95"/>
    </row>
    <row r="73" spans="1:5" ht="12.75">
      <c r="A73" s="42" t="s">
        <v>111</v>
      </c>
      <c r="B73" s="7" t="s">
        <v>112</v>
      </c>
      <c r="C73" s="50" t="s">
        <v>236</v>
      </c>
      <c r="D73" s="10">
        <v>9475</v>
      </c>
      <c r="E73" s="10">
        <v>19570</v>
      </c>
    </row>
    <row r="74" spans="1:5" ht="12.75">
      <c r="A74" s="42" t="s">
        <v>113</v>
      </c>
      <c r="B74" s="7" t="s">
        <v>114</v>
      </c>
      <c r="C74" s="50"/>
      <c r="D74" s="95">
        <v>1195116</v>
      </c>
      <c r="E74" s="95">
        <v>1195116</v>
      </c>
    </row>
    <row r="75" spans="1:5" ht="12.75">
      <c r="A75" s="42" t="s">
        <v>115</v>
      </c>
      <c r="B75" s="7" t="s">
        <v>116</v>
      </c>
      <c r="C75" s="50"/>
      <c r="D75" s="5"/>
      <c r="E75" s="5"/>
    </row>
    <row r="76" spans="1:5" ht="12.75">
      <c r="A76" s="43"/>
      <c r="B76" s="6" t="s">
        <v>117</v>
      </c>
      <c r="C76" s="50"/>
      <c r="D76" s="93">
        <v>1763776</v>
      </c>
      <c r="E76" s="93">
        <v>1214686</v>
      </c>
    </row>
    <row r="77" spans="1:5" ht="12.75">
      <c r="A77" s="42" t="s">
        <v>118</v>
      </c>
      <c r="B77" s="6" t="s">
        <v>119</v>
      </c>
      <c r="C77" s="50"/>
      <c r="D77" s="5"/>
      <c r="E77" s="5"/>
    </row>
    <row r="78" spans="1:5" ht="12.75">
      <c r="A78" s="42" t="s">
        <v>120</v>
      </c>
      <c r="B78" s="6" t="s">
        <v>121</v>
      </c>
      <c r="C78" s="50"/>
      <c r="D78" s="5"/>
      <c r="E78" s="5"/>
    </row>
    <row r="79" spans="1:5" ht="12.75">
      <c r="A79" s="47" t="s">
        <v>50</v>
      </c>
      <c r="B79" s="11"/>
      <c r="C79" s="52"/>
      <c r="D79" s="96">
        <v>1763776</v>
      </c>
      <c r="E79" s="96">
        <v>1214686</v>
      </c>
    </row>
    <row r="80" spans="1:5" ht="12.75">
      <c r="A80" s="42" t="s">
        <v>4</v>
      </c>
      <c r="B80" s="6" t="s">
        <v>122</v>
      </c>
      <c r="C80" s="50"/>
      <c r="D80" s="5">
        <v>0</v>
      </c>
      <c r="E80" s="5">
        <v>0</v>
      </c>
    </row>
    <row r="81" spans="1:5" ht="12.75">
      <c r="A81" s="42" t="s">
        <v>123</v>
      </c>
      <c r="B81" s="6" t="s">
        <v>124</v>
      </c>
      <c r="C81" s="50"/>
      <c r="D81" s="5">
        <v>0</v>
      </c>
      <c r="E81" s="5">
        <v>0</v>
      </c>
    </row>
    <row r="82" spans="1:5" ht="12.75">
      <c r="A82" s="42" t="s">
        <v>125</v>
      </c>
      <c r="B82" s="7" t="s">
        <v>126</v>
      </c>
      <c r="C82" s="50"/>
      <c r="D82" s="5"/>
      <c r="E82" s="5"/>
    </row>
    <row r="83" spans="1:5" ht="12.75">
      <c r="A83" s="42" t="s">
        <v>127</v>
      </c>
      <c r="B83" s="7" t="s">
        <v>103</v>
      </c>
      <c r="C83" s="50"/>
      <c r="D83" s="5"/>
      <c r="E83" s="5"/>
    </row>
    <row r="84" spans="1:5" ht="12.75">
      <c r="A84" s="43"/>
      <c r="B84" s="6" t="s">
        <v>128</v>
      </c>
      <c r="C84" s="50"/>
      <c r="D84" s="5">
        <v>0</v>
      </c>
      <c r="E84" s="5">
        <v>0</v>
      </c>
    </row>
    <row r="85" spans="1:5" ht="12.75">
      <c r="A85" s="42" t="s">
        <v>129</v>
      </c>
      <c r="B85" s="6" t="s">
        <v>130</v>
      </c>
      <c r="C85" s="50"/>
      <c r="D85" s="95"/>
      <c r="E85" s="95"/>
    </row>
    <row r="86" spans="1:5" ht="12.75">
      <c r="A86" s="42" t="s">
        <v>131</v>
      </c>
      <c r="B86" s="6" t="s">
        <v>132</v>
      </c>
      <c r="C86" s="50"/>
      <c r="D86" s="5"/>
      <c r="E86" s="5"/>
    </row>
    <row r="87" spans="1:5" ht="12.75">
      <c r="A87" s="42" t="s">
        <v>133</v>
      </c>
      <c r="B87" s="6" t="s">
        <v>119</v>
      </c>
      <c r="C87" s="50"/>
      <c r="D87" s="5"/>
      <c r="E87" s="5"/>
    </row>
    <row r="88" spans="1:5" ht="12.75">
      <c r="A88" s="42" t="s">
        <v>134</v>
      </c>
      <c r="B88" s="6" t="s">
        <v>135</v>
      </c>
      <c r="C88" s="50"/>
      <c r="D88" s="5"/>
      <c r="E88" s="5"/>
    </row>
    <row r="89" spans="1:5" ht="12.75">
      <c r="A89" s="47" t="s">
        <v>50</v>
      </c>
      <c r="B89" s="11"/>
      <c r="C89" s="52"/>
      <c r="D89" s="96"/>
      <c r="E89" s="96"/>
    </row>
    <row r="90" spans="1:5" ht="12.75">
      <c r="A90" s="42" t="s">
        <v>5</v>
      </c>
      <c r="B90" s="6" t="s">
        <v>136</v>
      </c>
      <c r="C90" s="50" t="s">
        <v>237</v>
      </c>
      <c r="D90" s="93">
        <v>6225157</v>
      </c>
      <c r="E90" s="93">
        <v>6841723</v>
      </c>
    </row>
    <row r="91" spans="1:5" ht="12.75">
      <c r="A91" s="42" t="s">
        <v>137</v>
      </c>
      <c r="B91" s="6" t="s">
        <v>138</v>
      </c>
      <c r="C91" s="50"/>
      <c r="D91" s="5"/>
      <c r="E91" s="5"/>
    </row>
    <row r="92" spans="1:5" ht="25.5">
      <c r="A92" s="42" t="s">
        <v>139</v>
      </c>
      <c r="B92" s="12" t="s">
        <v>140</v>
      </c>
      <c r="C92" s="50"/>
      <c r="D92" s="5"/>
      <c r="E92" s="5"/>
    </row>
    <row r="93" spans="1:5" ht="12.75">
      <c r="A93" s="42" t="s">
        <v>141</v>
      </c>
      <c r="B93" s="6" t="s">
        <v>142</v>
      </c>
      <c r="C93" s="50" t="s">
        <v>238</v>
      </c>
      <c r="D93" s="5">
        <v>10000000</v>
      </c>
      <c r="E93" s="5">
        <v>10000000</v>
      </c>
    </row>
    <row r="94" spans="1:5" ht="12.75">
      <c r="A94" s="42" t="s">
        <v>143</v>
      </c>
      <c r="B94" s="6" t="s">
        <v>144</v>
      </c>
      <c r="C94" s="50"/>
      <c r="D94" s="5"/>
      <c r="E94" s="5"/>
    </row>
    <row r="95" spans="1:5" ht="12.75">
      <c r="A95" s="42" t="s">
        <v>145</v>
      </c>
      <c r="B95" s="6" t="s">
        <v>146</v>
      </c>
      <c r="C95" s="50"/>
      <c r="D95" s="5"/>
      <c r="E95" s="5"/>
    </row>
    <row r="96" spans="1:5" ht="12.75">
      <c r="A96" s="42" t="s">
        <v>147</v>
      </c>
      <c r="B96" s="6" t="s">
        <v>148</v>
      </c>
      <c r="C96" s="50"/>
      <c r="D96" s="5"/>
      <c r="E96" s="5"/>
    </row>
    <row r="97" spans="1:5" ht="12.75">
      <c r="A97" s="42" t="s">
        <v>149</v>
      </c>
      <c r="B97" s="7" t="s">
        <v>150</v>
      </c>
      <c r="C97" s="50"/>
      <c r="D97" s="5"/>
      <c r="E97" s="5"/>
    </row>
    <row r="98" spans="1:5" ht="12.75">
      <c r="A98" s="42" t="s">
        <v>151</v>
      </c>
      <c r="B98" s="7" t="s">
        <v>152</v>
      </c>
      <c r="C98" s="50"/>
      <c r="D98" s="5"/>
      <c r="E98" s="5"/>
    </row>
    <row r="99" spans="1:5" ht="12.75">
      <c r="A99" s="42" t="s">
        <v>153</v>
      </c>
      <c r="B99" s="7" t="s">
        <v>154</v>
      </c>
      <c r="C99" s="50"/>
      <c r="D99" s="5"/>
      <c r="E99" s="5"/>
    </row>
    <row r="100" spans="1:5" ht="12.75">
      <c r="A100" s="43"/>
      <c r="B100" s="6" t="s">
        <v>155</v>
      </c>
      <c r="C100" s="50"/>
      <c r="D100" s="5">
        <v>0</v>
      </c>
      <c r="E100" s="5">
        <v>0</v>
      </c>
    </row>
    <row r="101" spans="1:5" ht="12.75">
      <c r="A101" s="42" t="s">
        <v>156</v>
      </c>
      <c r="B101" s="6" t="s">
        <v>157</v>
      </c>
      <c r="C101" s="50" t="s">
        <v>239</v>
      </c>
      <c r="D101" s="95">
        <v>-3158277</v>
      </c>
      <c r="E101" s="95">
        <v>-2784379</v>
      </c>
    </row>
    <row r="102" spans="1:5" ht="12.75">
      <c r="A102" s="42" t="s">
        <v>158</v>
      </c>
      <c r="B102" s="6" t="s">
        <v>159</v>
      </c>
      <c r="C102" s="50" t="s">
        <v>240</v>
      </c>
      <c r="D102" s="95">
        <v>-616566</v>
      </c>
      <c r="E102" s="95">
        <v>-373898</v>
      </c>
    </row>
    <row r="103" spans="1:5" ht="12.75">
      <c r="A103" s="47" t="s">
        <v>50</v>
      </c>
      <c r="B103" s="11"/>
      <c r="C103" s="52"/>
      <c r="D103" s="96">
        <v>6225157</v>
      </c>
      <c r="E103" s="96">
        <v>6841723</v>
      </c>
    </row>
    <row r="104" spans="1:5" ht="15.75" thickBot="1">
      <c r="A104" s="45" t="s">
        <v>160</v>
      </c>
      <c r="B104" s="46"/>
      <c r="C104" s="51"/>
      <c r="D104" s="94">
        <v>7988933</v>
      </c>
      <c r="E104" s="94">
        <v>8056409</v>
      </c>
    </row>
    <row r="109" spans="2:4" ht="12.75">
      <c r="B109" s="2" t="s">
        <v>227</v>
      </c>
      <c r="C109"/>
      <c r="D109" s="2" t="s">
        <v>6</v>
      </c>
    </row>
    <row r="110" spans="3:4" ht="12.75">
      <c r="C110"/>
      <c r="D110"/>
    </row>
    <row r="111" spans="2:4" ht="12.75">
      <c r="B111" s="48" t="s">
        <v>228</v>
      </c>
      <c r="C111"/>
      <c r="D111" s="38" t="s">
        <v>241</v>
      </c>
    </row>
    <row r="112" spans="3:4" ht="12.75">
      <c r="C112"/>
      <c r="D112"/>
    </row>
    <row r="113" spans="3:4" ht="12.75">
      <c r="C113"/>
      <c r="D113"/>
    </row>
    <row r="114" ht="13.5">
      <c r="A114" s="13"/>
    </row>
    <row r="116" ht="12.75">
      <c r="C116" s="14"/>
    </row>
  </sheetData>
  <sheetProtection/>
  <mergeCells count="8">
    <mergeCell ref="A61:B62"/>
    <mergeCell ref="C61:C62"/>
    <mergeCell ref="D61:D62"/>
    <mergeCell ref="E61:E62"/>
    <mergeCell ref="A4:B5"/>
    <mergeCell ref="C4:C5"/>
    <mergeCell ref="D4:D5"/>
    <mergeCell ref="E4:E5"/>
  </mergeCells>
  <printOptions/>
  <pageMargins left="0.26" right="0.17" top="0.32" bottom="0.75" header="0.18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4.28125" style="112" customWidth="1"/>
    <col min="2" max="2" width="5.00390625" style="112" customWidth="1"/>
    <col min="3" max="3" width="3.140625" style="112" customWidth="1"/>
    <col min="4" max="4" width="44.7109375" style="112" customWidth="1"/>
    <col min="5" max="5" width="19.8515625" style="112" customWidth="1"/>
    <col min="6" max="6" width="16.8515625" style="112" customWidth="1"/>
    <col min="7" max="7" width="11.28125" style="112" bestFit="1" customWidth="1"/>
    <col min="8" max="8" width="12.8515625" style="112" bestFit="1" customWidth="1"/>
    <col min="9" max="18" width="9.140625" style="112" customWidth="1"/>
    <col min="19" max="19" width="39.28125" style="112" customWidth="1"/>
    <col min="20" max="20" width="10.7109375" style="112" customWidth="1"/>
    <col min="21" max="21" width="9.140625" style="112" customWidth="1"/>
    <col min="22" max="22" width="11.7109375" style="112" customWidth="1"/>
    <col min="23" max="24" width="9.140625" style="112" customWidth="1"/>
    <col min="25" max="25" width="11.421875" style="112" customWidth="1"/>
    <col min="26" max="27" width="9.140625" style="112" customWidth="1"/>
    <col min="28" max="28" width="10.28125" style="112" customWidth="1"/>
    <col min="29" max="29" width="11.00390625" style="112" customWidth="1"/>
    <col min="30" max="30" width="11.140625" style="112" customWidth="1"/>
    <col min="31" max="32" width="9.140625" style="112" customWidth="1"/>
    <col min="33" max="33" width="40.421875" style="112" customWidth="1"/>
    <col min="34" max="39" width="9.140625" style="112" customWidth="1"/>
    <col min="40" max="40" width="32.00390625" style="112" customWidth="1"/>
    <col min="41" max="41" width="9.140625" style="112" customWidth="1"/>
    <col min="42" max="42" width="13.140625" style="112" customWidth="1"/>
    <col min="43" max="44" width="9.140625" style="112" customWidth="1"/>
    <col min="45" max="45" width="40.8515625" style="112" customWidth="1"/>
    <col min="46" max="46" width="13.00390625" style="112" customWidth="1"/>
    <col min="47" max="48" width="9.140625" style="112" customWidth="1"/>
    <col min="49" max="49" width="35.00390625" style="112" customWidth="1"/>
    <col min="50" max="50" width="10.8515625" style="112" customWidth="1"/>
    <col min="51" max="51" width="10.7109375" style="112" customWidth="1"/>
    <col min="52" max="52" width="1.7109375" style="112" customWidth="1"/>
    <col min="53" max="53" width="28.8515625" style="112" customWidth="1"/>
    <col min="54" max="62" width="9.140625" style="112" customWidth="1"/>
    <col min="63" max="63" width="12.28125" style="112" customWidth="1"/>
    <col min="64" max="68" width="9.140625" style="112" customWidth="1"/>
    <col min="69" max="69" width="10.421875" style="112" customWidth="1"/>
    <col min="70" max="71" width="11.140625" style="112" bestFit="1" customWidth="1"/>
    <col min="72" max="72" width="10.140625" style="112" bestFit="1" customWidth="1"/>
    <col min="73" max="75" width="9.140625" style="112" customWidth="1"/>
    <col min="76" max="76" width="11.140625" style="112" bestFit="1" customWidth="1"/>
    <col min="77" max="85" width="9.140625" style="112" customWidth="1"/>
    <col min="86" max="87" width="11.140625" style="112" bestFit="1" customWidth="1"/>
    <col min="88" max="16384" width="9.140625" style="112" customWidth="1"/>
  </cols>
  <sheetData>
    <row r="1" spans="2:6" ht="12.75">
      <c r="B1" s="113"/>
      <c r="C1" s="113"/>
      <c r="D1" s="113"/>
      <c r="E1" s="113"/>
      <c r="F1" s="113"/>
    </row>
    <row r="2" spans="2:6" ht="12.75">
      <c r="B2" s="113"/>
      <c r="C2" s="113"/>
      <c r="D2" s="113"/>
      <c r="E2" s="113"/>
      <c r="F2" s="113"/>
    </row>
    <row r="3" spans="1:62" ht="18">
      <c r="A3" s="114"/>
      <c r="B3" s="115"/>
      <c r="C3" s="116"/>
      <c r="D3" s="178" t="s">
        <v>336</v>
      </c>
      <c r="E3" s="178"/>
      <c r="F3" s="178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H3" s="117"/>
      <c r="AI3" s="117"/>
      <c r="AJ3" s="117"/>
      <c r="AK3" s="117"/>
      <c r="AP3" s="117"/>
      <c r="AX3" s="117"/>
      <c r="BJ3" s="117"/>
    </row>
    <row r="4" spans="1:62" ht="18">
      <c r="A4" s="118"/>
      <c r="B4" s="119"/>
      <c r="C4" s="113"/>
      <c r="D4" s="120"/>
      <c r="E4" s="121"/>
      <c r="F4" s="121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H4" s="117"/>
      <c r="AI4" s="117"/>
      <c r="AJ4" s="117"/>
      <c r="AK4" s="117"/>
      <c r="AP4" s="117"/>
      <c r="AX4" s="117"/>
      <c r="BJ4" s="117"/>
    </row>
    <row r="5" spans="1:62" ht="15.75">
      <c r="A5" s="118"/>
      <c r="B5" s="119"/>
      <c r="C5" s="113"/>
      <c r="D5" s="179" t="s">
        <v>337</v>
      </c>
      <c r="E5" s="179"/>
      <c r="F5" s="179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H5" s="117"/>
      <c r="AI5" s="117"/>
      <c r="AJ5" s="117"/>
      <c r="AK5" s="117"/>
      <c r="AP5" s="117"/>
      <c r="AX5" s="117"/>
      <c r="BJ5" s="117"/>
    </row>
    <row r="6" spans="1:62" ht="18">
      <c r="A6" s="118"/>
      <c r="B6" s="119"/>
      <c r="C6" s="113"/>
      <c r="D6" s="120"/>
      <c r="E6" s="121"/>
      <c r="F6" s="121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H6" s="117"/>
      <c r="AI6" s="117"/>
      <c r="AJ6" s="117"/>
      <c r="AK6" s="117"/>
      <c r="AP6" s="117"/>
      <c r="AX6" s="117"/>
      <c r="BJ6" s="117"/>
    </row>
    <row r="7" spans="1:62" ht="12.75" customHeight="1">
      <c r="A7" s="180" t="s">
        <v>338</v>
      </c>
      <c r="B7" s="182" t="s">
        <v>339</v>
      </c>
      <c r="C7" s="183"/>
      <c r="D7" s="184"/>
      <c r="E7" s="188">
        <v>2012</v>
      </c>
      <c r="F7" s="188">
        <v>2011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H7" s="117"/>
      <c r="AI7" s="117"/>
      <c r="AJ7" s="117"/>
      <c r="AK7" s="117"/>
      <c r="AP7" s="117"/>
      <c r="AX7" s="117"/>
      <c r="BJ7" s="117"/>
    </row>
    <row r="8" spans="1:62" ht="18" customHeight="1">
      <c r="A8" s="181"/>
      <c r="B8" s="185"/>
      <c r="C8" s="186"/>
      <c r="D8" s="187"/>
      <c r="E8" s="188"/>
      <c r="F8" s="188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H8" s="117"/>
      <c r="AI8" s="117"/>
      <c r="AJ8" s="117"/>
      <c r="AK8" s="117"/>
      <c r="AP8" s="117"/>
      <c r="AX8" s="117"/>
      <c r="BJ8" s="117"/>
    </row>
    <row r="9" spans="1:62" ht="23.25" customHeight="1">
      <c r="A9" s="122">
        <v>1</v>
      </c>
      <c r="B9" s="166" t="s">
        <v>1</v>
      </c>
      <c r="C9" s="167"/>
      <c r="D9" s="168"/>
      <c r="E9" s="123">
        <v>240000</v>
      </c>
      <c r="F9" s="124">
        <v>1078831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H9" s="117"/>
      <c r="AI9" s="117"/>
      <c r="AJ9" s="117"/>
      <c r="AK9" s="117"/>
      <c r="AP9" s="117"/>
      <c r="AX9" s="117"/>
      <c r="BJ9" s="117"/>
    </row>
    <row r="10" spans="1:62" ht="24" customHeight="1">
      <c r="A10" s="122">
        <v>2</v>
      </c>
      <c r="B10" s="166" t="s">
        <v>340</v>
      </c>
      <c r="C10" s="167"/>
      <c r="D10" s="168"/>
      <c r="E10" s="123"/>
      <c r="F10" s="125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H10" s="117"/>
      <c r="AI10" s="117"/>
      <c r="AJ10" s="117"/>
      <c r="AK10" s="117"/>
      <c r="AP10" s="117"/>
      <c r="AX10" s="117"/>
      <c r="BJ10" s="117"/>
    </row>
    <row r="11" spans="1:62" ht="23.25" customHeight="1">
      <c r="A11" s="122">
        <v>3</v>
      </c>
      <c r="B11" s="166" t="s">
        <v>341</v>
      </c>
      <c r="C11" s="167"/>
      <c r="D11" s="168"/>
      <c r="E11" s="124"/>
      <c r="F11" s="124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H11" s="117"/>
      <c r="AI11" s="117"/>
      <c r="AJ11" s="117"/>
      <c r="AK11" s="117"/>
      <c r="AP11" s="117"/>
      <c r="AX11" s="117"/>
      <c r="BJ11" s="117"/>
    </row>
    <row r="12" spans="1:62" ht="24" customHeight="1">
      <c r="A12" s="122">
        <v>4</v>
      </c>
      <c r="B12" s="166" t="s">
        <v>342</v>
      </c>
      <c r="C12" s="167"/>
      <c r="D12" s="168"/>
      <c r="E12" s="124"/>
      <c r="F12" s="124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H12" s="117"/>
      <c r="AI12" s="117"/>
      <c r="AJ12" s="117"/>
      <c r="AK12" s="117"/>
      <c r="AP12" s="117"/>
      <c r="AX12" s="117"/>
      <c r="BJ12" s="117"/>
    </row>
    <row r="13" spans="1:62" ht="23.25" customHeight="1">
      <c r="A13" s="122">
        <v>5</v>
      </c>
      <c r="B13" s="166" t="s">
        <v>343</v>
      </c>
      <c r="C13" s="167"/>
      <c r="D13" s="168"/>
      <c r="E13" s="125">
        <f>E14+E15</f>
        <v>-717875</v>
      </c>
      <c r="F13" s="125">
        <f>F14+F15</f>
        <v>-1025130</v>
      </c>
      <c r="H13" s="126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H13" s="117"/>
      <c r="AI13" s="117"/>
      <c r="AJ13" s="117"/>
      <c r="AK13" s="117"/>
      <c r="AP13" s="117"/>
      <c r="AX13" s="117"/>
      <c r="BJ13" s="117"/>
    </row>
    <row r="14" spans="1:62" ht="23.25" customHeight="1">
      <c r="A14" s="122"/>
      <c r="B14" s="169" t="s">
        <v>344</v>
      </c>
      <c r="C14" s="170"/>
      <c r="D14" s="171"/>
      <c r="E14" s="124">
        <v>-660000</v>
      </c>
      <c r="F14" s="124">
        <v>-960000</v>
      </c>
      <c r="H14" s="12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H14" s="117"/>
      <c r="AI14" s="117"/>
      <c r="AJ14" s="117"/>
      <c r="AK14" s="117"/>
      <c r="AP14" s="117"/>
      <c r="AX14" s="117"/>
      <c r="BJ14" s="117"/>
    </row>
    <row r="15" spans="1:62" ht="22.5" customHeight="1">
      <c r="A15" s="122"/>
      <c r="B15" s="172" t="s">
        <v>345</v>
      </c>
      <c r="C15" s="173"/>
      <c r="D15" s="174"/>
      <c r="E15" s="124">
        <v>-57875</v>
      </c>
      <c r="F15" s="124">
        <v>-65130</v>
      </c>
      <c r="H15" s="12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H15" s="117"/>
      <c r="AI15" s="117"/>
      <c r="AJ15" s="117"/>
      <c r="AK15" s="117"/>
      <c r="AP15" s="117"/>
      <c r="AX15" s="117"/>
      <c r="BJ15" s="117"/>
    </row>
    <row r="16" spans="1:62" ht="24" customHeight="1">
      <c r="A16" s="122">
        <v>6</v>
      </c>
      <c r="B16" s="166" t="s">
        <v>346</v>
      </c>
      <c r="C16" s="167"/>
      <c r="D16" s="168"/>
      <c r="E16" s="124"/>
      <c r="F16" s="124">
        <v>-277552</v>
      </c>
      <c r="H16" s="12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H16" s="117"/>
      <c r="AI16" s="117"/>
      <c r="AJ16" s="117"/>
      <c r="AK16" s="117"/>
      <c r="AP16" s="117"/>
      <c r="AX16" s="117"/>
      <c r="BJ16" s="117"/>
    </row>
    <row r="17" spans="1:62" ht="24" customHeight="1">
      <c r="A17" s="122">
        <v>7</v>
      </c>
      <c r="B17" s="166" t="s">
        <v>347</v>
      </c>
      <c r="C17" s="167"/>
      <c r="D17" s="168"/>
      <c r="E17" s="124">
        <v>-133818.8</v>
      </c>
      <c r="F17" s="124">
        <v>-138270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H17" s="117"/>
      <c r="AI17" s="117"/>
      <c r="AJ17" s="117"/>
      <c r="AK17" s="117"/>
      <c r="AP17" s="117"/>
      <c r="AX17" s="117"/>
      <c r="BJ17" s="117"/>
    </row>
    <row r="18" spans="1:62" ht="25.5" customHeight="1">
      <c r="A18" s="128">
        <v>8</v>
      </c>
      <c r="B18" s="175" t="s">
        <v>348</v>
      </c>
      <c r="C18" s="176"/>
      <c r="D18" s="177"/>
      <c r="E18" s="129">
        <f>E12+E13+E16+E17</f>
        <v>-851693.8</v>
      </c>
      <c r="F18" s="129">
        <f>F12+F13+F16+F17</f>
        <v>-1440952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H18" s="117"/>
      <c r="AI18" s="117"/>
      <c r="AJ18" s="117"/>
      <c r="AK18" s="117"/>
      <c r="AP18" s="117"/>
      <c r="AX18" s="117"/>
      <c r="BJ18" s="117"/>
    </row>
    <row r="19" spans="1:62" ht="21.75" customHeight="1">
      <c r="A19" s="122">
        <v>9</v>
      </c>
      <c r="B19" s="166" t="s">
        <v>349</v>
      </c>
      <c r="C19" s="167"/>
      <c r="D19" s="168"/>
      <c r="E19" s="124">
        <f>E9+E10+E11+E18</f>
        <v>-611693.8</v>
      </c>
      <c r="F19" s="124">
        <f>F9+F10+F11+F18</f>
        <v>-362121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H19" s="117"/>
      <c r="AI19" s="117"/>
      <c r="AJ19" s="117"/>
      <c r="AK19" s="117"/>
      <c r="AP19" s="117"/>
      <c r="AX19" s="117"/>
      <c r="BJ19" s="117"/>
    </row>
    <row r="20" spans="1:62" ht="24.75" customHeight="1">
      <c r="A20" s="122">
        <v>10</v>
      </c>
      <c r="B20" s="166" t="s">
        <v>350</v>
      </c>
      <c r="C20" s="167"/>
      <c r="D20" s="168"/>
      <c r="E20" s="124"/>
      <c r="F20" s="124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H20" s="117"/>
      <c r="AI20" s="117"/>
      <c r="AJ20" s="117"/>
      <c r="AK20" s="117"/>
      <c r="AP20" s="117"/>
      <c r="AX20" s="117"/>
      <c r="BJ20" s="117"/>
    </row>
    <row r="21" spans="1:62" ht="23.25" customHeight="1">
      <c r="A21" s="122">
        <v>11</v>
      </c>
      <c r="B21" s="166" t="s">
        <v>351</v>
      </c>
      <c r="C21" s="167"/>
      <c r="D21" s="168"/>
      <c r="E21" s="124"/>
      <c r="F21" s="124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H21" s="117"/>
      <c r="AI21" s="117"/>
      <c r="AJ21" s="117"/>
      <c r="AK21" s="117"/>
      <c r="AP21" s="117"/>
      <c r="AX21" s="117"/>
      <c r="BJ21" s="117"/>
    </row>
    <row r="22" spans="1:62" ht="19.5" customHeight="1">
      <c r="A22" s="122">
        <v>12</v>
      </c>
      <c r="B22" s="166" t="s">
        <v>352</v>
      </c>
      <c r="C22" s="167"/>
      <c r="D22" s="168"/>
      <c r="E22" s="125">
        <f>SUM(E23:E26)</f>
        <v>65.4</v>
      </c>
      <c r="F22" s="125">
        <f>SUM(F23:F26)</f>
        <v>12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H22" s="117"/>
      <c r="AI22" s="117"/>
      <c r="AJ22" s="117"/>
      <c r="AK22" s="117"/>
      <c r="AP22" s="117"/>
      <c r="AX22" s="117"/>
      <c r="BJ22" s="117"/>
    </row>
    <row r="23" spans="1:62" ht="21" customHeight="1">
      <c r="A23" s="122"/>
      <c r="B23" s="169" t="s">
        <v>353</v>
      </c>
      <c r="C23" s="170"/>
      <c r="D23" s="171"/>
      <c r="E23" s="124"/>
      <c r="F23" s="124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H23" s="117"/>
      <c r="AI23" s="117"/>
      <c r="AJ23" s="117"/>
      <c r="AK23" s="117"/>
      <c r="AP23" s="117"/>
      <c r="AX23" s="117"/>
      <c r="BJ23" s="117"/>
    </row>
    <row r="24" spans="1:62" ht="24.75" customHeight="1">
      <c r="A24" s="122"/>
      <c r="B24" s="169" t="s">
        <v>354</v>
      </c>
      <c r="C24" s="170"/>
      <c r="D24" s="171"/>
      <c r="E24" s="124">
        <v>65.4</v>
      </c>
      <c r="F24" s="124">
        <v>12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H24" s="117"/>
      <c r="AI24" s="117"/>
      <c r="AJ24" s="117"/>
      <c r="AK24" s="117"/>
      <c r="AP24" s="117"/>
      <c r="AX24" s="117"/>
      <c r="BJ24" s="117"/>
    </row>
    <row r="25" spans="1:62" ht="21" customHeight="1">
      <c r="A25" s="122"/>
      <c r="B25" s="169" t="s">
        <v>355</v>
      </c>
      <c r="C25" s="170"/>
      <c r="D25" s="171"/>
      <c r="E25" s="124"/>
      <c r="F25" s="124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H25" s="117"/>
      <c r="AI25" s="117"/>
      <c r="AJ25" s="117"/>
      <c r="AK25" s="117"/>
      <c r="AP25" s="117"/>
      <c r="AX25" s="117"/>
      <c r="BJ25" s="117"/>
    </row>
    <row r="26" spans="1:62" ht="22.5" customHeight="1">
      <c r="A26" s="122"/>
      <c r="B26" s="169" t="s">
        <v>356</v>
      </c>
      <c r="C26" s="170"/>
      <c r="D26" s="171"/>
      <c r="E26" s="124"/>
      <c r="F26" s="124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H26" s="117"/>
      <c r="AI26" s="117"/>
      <c r="AJ26" s="117"/>
      <c r="AK26" s="117"/>
      <c r="AP26" s="117"/>
      <c r="AX26" s="117"/>
      <c r="BJ26" s="117"/>
    </row>
    <row r="27" spans="1:62" ht="23.25" customHeight="1">
      <c r="A27" s="122">
        <v>13</v>
      </c>
      <c r="B27" s="166" t="s">
        <v>357</v>
      </c>
      <c r="C27" s="167"/>
      <c r="D27" s="168"/>
      <c r="E27" s="125">
        <f>SUM(E23:E26)</f>
        <v>65.4</v>
      </c>
      <c r="F27" s="125">
        <f>SUM(F23:F26)</f>
        <v>12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H27" s="117"/>
      <c r="AI27" s="117"/>
      <c r="AJ27" s="117"/>
      <c r="AK27" s="117"/>
      <c r="AP27" s="117"/>
      <c r="AX27" s="117"/>
      <c r="BJ27" s="117"/>
    </row>
    <row r="28" spans="1:62" ht="22.5" customHeight="1">
      <c r="A28" s="122">
        <v>14</v>
      </c>
      <c r="B28" s="166" t="s">
        <v>358</v>
      </c>
      <c r="C28" s="167"/>
      <c r="D28" s="168"/>
      <c r="E28" s="124">
        <f>E19+E27</f>
        <v>-611628.4</v>
      </c>
      <c r="F28" s="124">
        <f>F19+F27</f>
        <v>-362109</v>
      </c>
      <c r="H28" s="130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H28" s="117"/>
      <c r="AI28" s="117"/>
      <c r="AJ28" s="117"/>
      <c r="AK28" s="117"/>
      <c r="AP28" s="117"/>
      <c r="AX28" s="117"/>
      <c r="BJ28" s="117"/>
    </row>
    <row r="29" spans="1:62" ht="18" customHeight="1">
      <c r="A29" s="122">
        <v>15</v>
      </c>
      <c r="B29" s="166" t="s">
        <v>359</v>
      </c>
      <c r="C29" s="167"/>
      <c r="D29" s="168"/>
      <c r="E29" s="124">
        <v>-4938</v>
      </c>
      <c r="F29" s="124">
        <v>-11789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H29" s="117"/>
      <c r="AI29" s="117"/>
      <c r="AJ29" s="117"/>
      <c r="AK29" s="117"/>
      <c r="AP29" s="117"/>
      <c r="AX29" s="117"/>
      <c r="BJ29" s="117"/>
    </row>
    <row r="30" spans="1:62" ht="24.75" customHeight="1">
      <c r="A30" s="122">
        <v>16</v>
      </c>
      <c r="B30" s="166" t="s">
        <v>360</v>
      </c>
      <c r="C30" s="167"/>
      <c r="D30" s="168"/>
      <c r="E30" s="131">
        <f>E28+E29</f>
        <v>-616566.4</v>
      </c>
      <c r="F30" s="131">
        <f>F28+F29</f>
        <v>-373898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H30" s="117"/>
      <c r="AI30" s="117"/>
      <c r="AJ30" s="117"/>
      <c r="AK30" s="117"/>
      <c r="AP30" s="117"/>
      <c r="AX30" s="117"/>
      <c r="BJ30" s="117"/>
    </row>
    <row r="31" spans="1:62" ht="21.75" customHeight="1">
      <c r="A31" s="122">
        <v>17</v>
      </c>
      <c r="B31" s="166" t="s">
        <v>361</v>
      </c>
      <c r="C31" s="167"/>
      <c r="D31" s="168"/>
      <c r="E31" s="124"/>
      <c r="F31" s="124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H31" s="117"/>
      <c r="AI31" s="117"/>
      <c r="AJ31" s="117"/>
      <c r="AK31" s="117"/>
      <c r="AP31" s="117"/>
      <c r="AX31" s="117"/>
      <c r="BJ31" s="117"/>
    </row>
    <row r="32" spans="2:6" ht="12.75">
      <c r="B32" s="132"/>
      <c r="C32" s="132"/>
      <c r="D32" s="132"/>
      <c r="E32" s="113"/>
      <c r="F32" s="113"/>
    </row>
    <row r="33" spans="2:6" ht="12.75">
      <c r="B33" s="132"/>
      <c r="C33" s="132"/>
      <c r="D33" s="132"/>
      <c r="E33" s="113"/>
      <c r="F33" s="113"/>
    </row>
    <row r="34" spans="2:6" ht="12.75">
      <c r="B34" s="132"/>
      <c r="C34" s="132"/>
      <c r="D34" s="2" t="s">
        <v>227</v>
      </c>
      <c r="E34" s="2" t="s">
        <v>6</v>
      </c>
      <c r="F34" s="113"/>
    </row>
    <row r="35" spans="2:6" ht="12.75">
      <c r="B35" s="132"/>
      <c r="C35" s="132"/>
      <c r="D35" s="48"/>
      <c r="E35"/>
      <c r="F35" s="113"/>
    </row>
    <row r="36" spans="2:5" ht="12.75">
      <c r="B36" s="133"/>
      <c r="C36" s="133"/>
      <c r="D36" s="48" t="s">
        <v>228</v>
      </c>
      <c r="E36" s="38" t="s">
        <v>241</v>
      </c>
    </row>
    <row r="37" spans="2:4" ht="12.75">
      <c r="B37" s="134"/>
      <c r="C37" s="134"/>
      <c r="D37"/>
    </row>
  </sheetData>
  <sheetProtection/>
  <mergeCells count="29">
    <mergeCell ref="D3:F3"/>
    <mergeCell ref="D5:F5"/>
    <mergeCell ref="A7:A8"/>
    <mergeCell ref="B7:D8"/>
    <mergeCell ref="E7:E8"/>
    <mergeCell ref="F7:F8"/>
    <mergeCell ref="B9:D9"/>
    <mergeCell ref="B10:D10"/>
    <mergeCell ref="B11:D11"/>
    <mergeCell ref="B12:D12"/>
    <mergeCell ref="B13:D13"/>
    <mergeCell ref="B14:D14"/>
    <mergeCell ref="B26:D26"/>
    <mergeCell ref="B15:D15"/>
    <mergeCell ref="B16:D16"/>
    <mergeCell ref="B17:D17"/>
    <mergeCell ref="B18:D18"/>
    <mergeCell ref="B19:D19"/>
    <mergeCell ref="B20:D20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</mergeCells>
  <printOptions/>
  <pageMargins left="0.25" right="0.25" top="0.26" bottom="0.25" header="0.3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H18" sqref="H18"/>
    </sheetView>
  </sheetViews>
  <sheetFormatPr defaultColWidth="9.140625" defaultRowHeight="12.75"/>
  <sheetData>
    <row r="1" spans="1:11" ht="14.25">
      <c r="A1" s="189" t="s">
        <v>322</v>
      </c>
      <c r="B1" s="190"/>
      <c r="C1" s="190"/>
      <c r="D1" s="190"/>
      <c r="E1" s="190"/>
      <c r="F1" s="109"/>
      <c r="G1" s="109"/>
      <c r="H1" s="109"/>
      <c r="I1" s="109"/>
      <c r="J1" s="109"/>
      <c r="K1" s="109"/>
    </row>
    <row r="2" spans="1:11" ht="12.75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51.75" customHeight="1">
      <c r="A3" s="191" t="s">
        <v>366</v>
      </c>
      <c r="B3" s="192"/>
      <c r="C3" s="192"/>
      <c r="D3" s="192"/>
      <c r="E3" s="192"/>
      <c r="F3" s="192"/>
      <c r="G3" s="192"/>
      <c r="H3" s="192"/>
      <c r="I3" s="192"/>
      <c r="J3" s="109"/>
      <c r="K3" s="109"/>
    </row>
    <row r="4" spans="1:11" ht="12.75">
      <c r="A4" s="137" t="s">
        <v>323</v>
      </c>
      <c r="D4" s="109"/>
      <c r="E4" s="109"/>
      <c r="F4" s="109"/>
      <c r="G4" s="109"/>
      <c r="H4" s="109"/>
      <c r="I4" s="109"/>
      <c r="J4" s="109"/>
      <c r="K4" s="109"/>
    </row>
    <row r="5" spans="1:11" ht="12.75">
      <c r="A5" s="136"/>
      <c r="D5" s="109"/>
      <c r="E5" s="109"/>
      <c r="F5" s="109"/>
      <c r="G5" s="109"/>
      <c r="H5" s="109"/>
      <c r="I5" s="109"/>
      <c r="J5" s="109"/>
      <c r="K5" s="109"/>
    </row>
    <row r="6" spans="1:11" ht="12.75">
      <c r="A6" s="136" t="s">
        <v>324</v>
      </c>
      <c r="D6" s="109"/>
      <c r="E6" s="109"/>
      <c r="F6" s="109"/>
      <c r="G6" s="109"/>
      <c r="H6" s="109"/>
      <c r="I6" s="109"/>
      <c r="J6" s="109"/>
      <c r="K6" s="109"/>
    </row>
    <row r="7" spans="1:11" ht="12.75">
      <c r="A7" s="136"/>
      <c r="D7" s="109"/>
      <c r="E7" s="109"/>
      <c r="F7" s="109"/>
      <c r="G7" s="109"/>
      <c r="H7" s="109"/>
      <c r="I7" s="109"/>
      <c r="J7" s="109"/>
      <c r="K7" s="109"/>
    </row>
    <row r="8" spans="1:11" ht="44.25" customHeight="1">
      <c r="A8" s="195" t="s">
        <v>367</v>
      </c>
      <c r="B8" s="190"/>
      <c r="C8" s="190"/>
      <c r="D8" s="190"/>
      <c r="E8" s="190"/>
      <c r="F8" s="190"/>
      <c r="G8" s="190"/>
      <c r="H8" s="190"/>
      <c r="I8" s="190"/>
      <c r="J8" s="109"/>
      <c r="K8" s="109"/>
    </row>
    <row r="9" spans="1:11" ht="12.75">
      <c r="A9" s="136"/>
      <c r="D9" s="109"/>
      <c r="E9" s="109"/>
      <c r="F9" s="109"/>
      <c r="G9" s="109"/>
      <c r="H9" s="109"/>
      <c r="I9" s="109"/>
      <c r="J9" s="109"/>
      <c r="K9" s="109"/>
    </row>
    <row r="10" spans="1:11" ht="12.75">
      <c r="A10" s="138" t="s">
        <v>368</v>
      </c>
      <c r="D10" s="109"/>
      <c r="E10" s="109"/>
      <c r="F10" s="109"/>
      <c r="G10" s="109"/>
      <c r="H10" s="109"/>
      <c r="I10" s="109"/>
      <c r="J10" s="109"/>
      <c r="K10" s="109"/>
    </row>
    <row r="11" spans="1:11" ht="12.75">
      <c r="A11" s="139" t="s">
        <v>369</v>
      </c>
      <c r="D11" s="109"/>
      <c r="E11" s="109"/>
      <c r="F11" s="109"/>
      <c r="G11" s="109"/>
      <c r="H11" s="109"/>
      <c r="I11" s="109"/>
      <c r="J11" s="109"/>
      <c r="K11" s="109"/>
    </row>
    <row r="12" spans="1:11" ht="12.75">
      <c r="A12" s="139" t="s">
        <v>370</v>
      </c>
      <c r="D12" s="109"/>
      <c r="E12" s="109"/>
      <c r="F12" s="109"/>
      <c r="G12" s="109"/>
      <c r="H12" s="109"/>
      <c r="I12" s="109"/>
      <c r="J12" s="109"/>
      <c r="K12" s="109"/>
    </row>
    <row r="13" spans="1:11" ht="12.75">
      <c r="A13" s="139" t="s">
        <v>371</v>
      </c>
      <c r="D13" s="109"/>
      <c r="E13" s="109"/>
      <c r="F13" s="109"/>
      <c r="G13" s="109"/>
      <c r="H13" s="109"/>
      <c r="I13" s="109"/>
      <c r="J13" s="109"/>
      <c r="K13" s="109"/>
    </row>
    <row r="14" spans="1:11" ht="12.75">
      <c r="A14" s="140" t="s">
        <v>372</v>
      </c>
      <c r="D14" s="109"/>
      <c r="E14" s="109"/>
      <c r="F14" s="109"/>
      <c r="G14" s="109"/>
      <c r="H14" s="109"/>
      <c r="I14" s="109"/>
      <c r="J14" s="109"/>
      <c r="K14" s="109"/>
    </row>
    <row r="15" spans="1:11" ht="15.75">
      <c r="A15" s="141" t="s">
        <v>325</v>
      </c>
      <c r="D15" s="109"/>
      <c r="E15" s="109"/>
      <c r="F15" s="109"/>
      <c r="G15" s="109"/>
      <c r="H15" s="109"/>
      <c r="I15" s="109"/>
      <c r="J15" s="109"/>
      <c r="K15" s="109"/>
    </row>
    <row r="16" spans="1:11" ht="15.75">
      <c r="A16" s="135"/>
      <c r="D16" s="109"/>
      <c r="E16" s="109"/>
      <c r="F16" s="109"/>
      <c r="G16" s="109"/>
      <c r="H16" s="109"/>
      <c r="I16" s="109"/>
      <c r="J16" s="109"/>
      <c r="K16" s="109"/>
    </row>
    <row r="17" spans="1:11" ht="12.75">
      <c r="A17" s="136" t="s">
        <v>326</v>
      </c>
      <c r="D17" s="109"/>
      <c r="E17" s="109"/>
      <c r="F17" s="109"/>
      <c r="G17" s="109"/>
      <c r="H17" s="109"/>
      <c r="I17" s="109"/>
      <c r="J17" s="109"/>
      <c r="K17" s="109"/>
    </row>
    <row r="18" spans="1:11" ht="12.75">
      <c r="A18" s="142" t="s">
        <v>373</v>
      </c>
      <c r="D18" s="109"/>
      <c r="E18" s="109"/>
      <c r="F18" s="109"/>
      <c r="G18" s="109"/>
      <c r="H18" s="109"/>
      <c r="I18" s="109"/>
      <c r="J18" s="109"/>
      <c r="K18" s="109"/>
    </row>
    <row r="19" spans="1:11" ht="12.75">
      <c r="A19" s="136"/>
      <c r="D19" s="109"/>
      <c r="E19" s="109"/>
      <c r="F19" s="109"/>
      <c r="G19" s="109"/>
      <c r="H19" s="109"/>
      <c r="I19" s="109"/>
      <c r="J19" s="109"/>
      <c r="K19" s="109"/>
    </row>
    <row r="20" spans="1:11" ht="12.75">
      <c r="A20" s="143" t="s">
        <v>374</v>
      </c>
      <c r="D20" s="109"/>
      <c r="E20" s="109"/>
      <c r="F20" s="109"/>
      <c r="G20" s="109"/>
      <c r="H20" s="109"/>
      <c r="I20" s="109"/>
      <c r="J20" s="109"/>
      <c r="K20" s="109"/>
    </row>
    <row r="21" spans="1:11" ht="12.75">
      <c r="A21" s="143" t="s">
        <v>327</v>
      </c>
      <c r="B21" s="143" t="s">
        <v>328</v>
      </c>
      <c r="C21" s="143" t="s">
        <v>375</v>
      </c>
      <c r="D21" s="109"/>
      <c r="E21" s="109"/>
      <c r="F21" s="109"/>
      <c r="G21" s="109"/>
      <c r="H21" s="109"/>
      <c r="I21" s="109"/>
      <c r="J21" s="109"/>
      <c r="K21" s="109"/>
    </row>
    <row r="22" spans="1:11" ht="12.75">
      <c r="A22" s="143" t="s">
        <v>376</v>
      </c>
      <c r="D22" s="109"/>
      <c r="E22" s="109"/>
      <c r="F22" s="109"/>
      <c r="G22" s="109"/>
      <c r="H22" s="109"/>
      <c r="I22" s="109"/>
      <c r="J22" s="109"/>
      <c r="K22" s="109"/>
    </row>
    <row r="23" spans="1:11" ht="12.75">
      <c r="A23" s="143"/>
      <c r="D23" s="109"/>
      <c r="E23" s="109"/>
      <c r="F23" s="109"/>
      <c r="G23" s="109"/>
      <c r="H23" s="109"/>
      <c r="I23" s="109"/>
      <c r="J23" s="109"/>
      <c r="K23" s="109"/>
    </row>
    <row r="24" spans="1:11" ht="12.75">
      <c r="A24" s="136" t="s">
        <v>377</v>
      </c>
      <c r="D24" s="109"/>
      <c r="E24" s="109"/>
      <c r="F24" s="109"/>
      <c r="G24" s="109"/>
      <c r="H24" s="109"/>
      <c r="I24" s="109"/>
      <c r="J24" s="109"/>
      <c r="K24" s="109"/>
    </row>
    <row r="25" spans="1:11" ht="12.75">
      <c r="A25" s="136"/>
      <c r="D25" s="109"/>
      <c r="E25" s="109"/>
      <c r="F25" s="109"/>
      <c r="G25" s="109"/>
      <c r="H25" s="109"/>
      <c r="I25" s="109"/>
      <c r="J25" s="109"/>
      <c r="K25" s="109"/>
    </row>
    <row r="26" spans="1:11" ht="12.75">
      <c r="A26" s="143" t="s">
        <v>378</v>
      </c>
      <c r="D26" s="109"/>
      <c r="E26" s="109"/>
      <c r="F26" s="109"/>
      <c r="G26" s="109"/>
      <c r="H26" s="109"/>
      <c r="I26" s="109"/>
      <c r="J26" s="109"/>
      <c r="K26" s="109"/>
    </row>
    <row r="27" spans="1:11" ht="12.75">
      <c r="A27" s="143" t="s">
        <v>379</v>
      </c>
      <c r="D27" s="109"/>
      <c r="E27" s="109"/>
      <c r="F27" s="109"/>
      <c r="G27" s="109"/>
      <c r="H27" s="109"/>
      <c r="I27" s="109"/>
      <c r="J27" s="109"/>
      <c r="K27" s="109"/>
    </row>
    <row r="28" spans="1:11" ht="12.75">
      <c r="A28" s="143" t="s">
        <v>380</v>
      </c>
      <c r="D28" s="109"/>
      <c r="E28" s="109"/>
      <c r="F28" s="109"/>
      <c r="G28" s="109"/>
      <c r="H28" s="109"/>
      <c r="I28" s="109"/>
      <c r="J28" s="109"/>
      <c r="K28" s="109"/>
    </row>
    <row r="29" spans="1:11" ht="15.75">
      <c r="A29" s="144"/>
      <c r="D29" s="109"/>
      <c r="E29" s="109"/>
      <c r="F29" s="109"/>
      <c r="G29" s="109"/>
      <c r="H29" s="109"/>
      <c r="I29" s="109"/>
      <c r="J29" s="109"/>
      <c r="K29" s="109"/>
    </row>
    <row r="30" spans="1:11" ht="18.75">
      <c r="A30" s="145" t="s">
        <v>329</v>
      </c>
      <c r="D30" s="109"/>
      <c r="E30" s="109"/>
      <c r="F30" s="109"/>
      <c r="G30" s="109"/>
      <c r="H30" s="109"/>
      <c r="I30" s="109"/>
      <c r="J30" s="109"/>
      <c r="K30" s="109"/>
    </row>
    <row r="31" spans="1:11" ht="12.75">
      <c r="A31" s="136" t="s">
        <v>381</v>
      </c>
      <c r="D31" s="109"/>
      <c r="E31" s="109"/>
      <c r="F31" s="109"/>
      <c r="G31" s="109"/>
      <c r="H31" s="109"/>
      <c r="I31" s="109"/>
      <c r="J31" s="109"/>
      <c r="K31" s="109"/>
    </row>
    <row r="32" spans="1:11" ht="12.75">
      <c r="A32" s="136"/>
      <c r="D32" s="109"/>
      <c r="E32" s="109"/>
      <c r="F32" s="109"/>
      <c r="G32" s="109"/>
      <c r="H32" s="109"/>
      <c r="I32" s="109"/>
      <c r="J32" s="109"/>
      <c r="K32" s="109"/>
    </row>
    <row r="33" spans="1:11" ht="12.75">
      <c r="A33" s="142" t="s">
        <v>382</v>
      </c>
      <c r="D33" s="109"/>
      <c r="E33" s="109"/>
      <c r="F33" s="109"/>
      <c r="G33" s="109"/>
      <c r="H33" s="109"/>
      <c r="I33" s="109"/>
      <c r="J33" s="109"/>
      <c r="K33" s="109"/>
    </row>
    <row r="34" spans="1:11" ht="12.75">
      <c r="A34" s="142" t="s">
        <v>383</v>
      </c>
      <c r="D34" s="109"/>
      <c r="E34" s="109"/>
      <c r="F34" s="109"/>
      <c r="G34" s="109"/>
      <c r="H34" s="109"/>
      <c r="I34" s="109"/>
      <c r="J34" s="109"/>
      <c r="K34" s="109"/>
    </row>
    <row r="35" spans="1:11" ht="12.75">
      <c r="A35" s="142" t="s">
        <v>384</v>
      </c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42" t="s">
        <v>385</v>
      </c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36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36"/>
      <c r="D38" s="109"/>
      <c r="E38" s="109"/>
      <c r="F38" s="109"/>
      <c r="G38" s="109"/>
      <c r="H38" s="109"/>
      <c r="I38" s="109"/>
      <c r="J38" s="109"/>
      <c r="K38" s="109"/>
    </row>
    <row r="39" spans="1:11" ht="12.75">
      <c r="A39" s="136" t="s">
        <v>330</v>
      </c>
      <c r="D39" s="109"/>
      <c r="E39" s="109"/>
      <c r="F39" s="109"/>
      <c r="G39" s="109"/>
      <c r="H39" s="109"/>
      <c r="I39" s="109"/>
      <c r="J39" s="109"/>
      <c r="K39" s="109"/>
    </row>
    <row r="40" spans="1:11" ht="12.75">
      <c r="A40" s="136"/>
      <c r="D40" s="109"/>
      <c r="E40" s="109"/>
      <c r="F40" s="109"/>
      <c r="G40" s="109"/>
      <c r="H40" s="109"/>
      <c r="I40" s="109"/>
      <c r="J40" s="109"/>
      <c r="K40" s="109"/>
    </row>
    <row r="41" spans="1:11" ht="12.75">
      <c r="A41" s="136" t="s">
        <v>386</v>
      </c>
      <c r="D41" s="109"/>
      <c r="E41" s="109"/>
      <c r="F41" s="109"/>
      <c r="G41" s="109"/>
      <c r="H41" s="109"/>
      <c r="I41" s="109"/>
      <c r="J41" s="109"/>
      <c r="K41" s="109"/>
    </row>
    <row r="42" spans="1:11" ht="33.75" customHeight="1">
      <c r="A42" s="196" t="s">
        <v>387</v>
      </c>
      <c r="B42" s="190"/>
      <c r="C42" s="190"/>
      <c r="D42" s="190"/>
      <c r="E42" s="190"/>
      <c r="F42" s="190"/>
      <c r="G42" s="190"/>
      <c r="H42" s="190"/>
      <c r="I42" s="190"/>
      <c r="J42" s="109"/>
      <c r="K42" s="109"/>
    </row>
    <row r="43" spans="1:11" ht="12.75">
      <c r="A43" s="142" t="s">
        <v>388</v>
      </c>
      <c r="D43" s="109"/>
      <c r="E43" s="109"/>
      <c r="F43" s="109"/>
      <c r="G43" s="109"/>
      <c r="H43" s="109"/>
      <c r="I43" s="109"/>
      <c r="J43" s="109"/>
      <c r="K43" s="109"/>
    </row>
    <row r="44" spans="1:11" ht="31.5" customHeight="1">
      <c r="A44" s="136"/>
      <c r="D44" s="109"/>
      <c r="E44" s="109"/>
      <c r="F44" s="109"/>
      <c r="G44" s="109"/>
      <c r="H44" s="109"/>
      <c r="I44" s="109"/>
      <c r="J44" s="109"/>
      <c r="K44" s="109"/>
    </row>
    <row r="45" spans="1:11" ht="31.5" customHeight="1">
      <c r="A45" s="146"/>
      <c r="B45" s="193"/>
      <c r="C45" s="193"/>
      <c r="D45" s="109"/>
      <c r="E45" s="109"/>
      <c r="F45" s="109"/>
      <c r="G45" s="109"/>
      <c r="H45" s="109"/>
      <c r="I45" s="109"/>
      <c r="J45" s="109"/>
      <c r="K45" s="109"/>
    </row>
    <row r="46" spans="1:11" ht="15.75" customHeight="1">
      <c r="A46" s="147"/>
      <c r="B46" s="147"/>
      <c r="C46" s="147"/>
      <c r="D46" s="109"/>
      <c r="E46" s="109"/>
      <c r="F46" s="109"/>
      <c r="G46" s="109"/>
      <c r="H46" s="109"/>
      <c r="I46" s="109"/>
      <c r="J46" s="109"/>
      <c r="K46" s="109"/>
    </row>
    <row r="47" spans="1:11" ht="15.75" customHeight="1">
      <c r="A47" s="148"/>
      <c r="B47" s="194"/>
      <c r="C47" s="194"/>
      <c r="D47" s="109"/>
      <c r="E47" s="109"/>
      <c r="F47" s="109"/>
      <c r="G47" s="109"/>
      <c r="H47" s="109"/>
      <c r="I47" s="109"/>
      <c r="J47" s="109"/>
      <c r="K47" s="109"/>
    </row>
    <row r="48" spans="1:11" ht="12.75">
      <c r="A48" s="90"/>
      <c r="B48" s="90"/>
      <c r="C48" s="90"/>
      <c r="D48" s="109"/>
      <c r="E48" s="109"/>
      <c r="F48" s="109"/>
      <c r="G48" s="109"/>
      <c r="H48" s="109"/>
      <c r="I48" s="109"/>
      <c r="J48" s="109"/>
      <c r="K48" s="109"/>
    </row>
  </sheetData>
  <sheetProtection/>
  <mergeCells count="6">
    <mergeCell ref="A1:E1"/>
    <mergeCell ref="A3:I3"/>
    <mergeCell ref="B45:C45"/>
    <mergeCell ref="B47:C47"/>
    <mergeCell ref="A8:I8"/>
    <mergeCell ref="A42:I4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3">
      <selection activeCell="A32" sqref="A32"/>
    </sheetView>
  </sheetViews>
  <sheetFormatPr defaultColWidth="9.140625" defaultRowHeight="12.75"/>
  <cols>
    <col min="1" max="1" width="56.7109375" style="0" customWidth="1"/>
    <col min="2" max="2" width="15.140625" style="39" customWidth="1"/>
    <col min="3" max="3" width="17.57421875" style="0" customWidth="1"/>
  </cols>
  <sheetData>
    <row r="1" ht="15.75">
      <c r="A1" s="49"/>
    </row>
    <row r="3" spans="1:3" ht="12.75">
      <c r="A3" s="15"/>
      <c r="C3" s="15"/>
    </row>
    <row r="4" spans="1:3" ht="12.75" customHeight="1">
      <c r="A4" s="201" t="s">
        <v>161</v>
      </c>
      <c r="B4" s="199" t="s">
        <v>331</v>
      </c>
      <c r="C4" s="199" t="s">
        <v>248</v>
      </c>
    </row>
    <row r="5" spans="1:3" ht="26.25" customHeight="1">
      <c r="A5" s="202"/>
      <c r="B5" s="200"/>
      <c r="C5" s="200"/>
    </row>
    <row r="6" spans="1:3" ht="12.75">
      <c r="A6" s="32" t="s">
        <v>162</v>
      </c>
      <c r="B6" s="35">
        <v>-279701.4</v>
      </c>
      <c r="C6" s="35">
        <v>-398818</v>
      </c>
    </row>
    <row r="7" spans="1:3" ht="12.75">
      <c r="A7" s="33" t="s">
        <v>163</v>
      </c>
      <c r="B7" s="36">
        <v>-611628.4</v>
      </c>
      <c r="C7" s="36">
        <v>-362109</v>
      </c>
    </row>
    <row r="8" spans="1:3" ht="12.75">
      <c r="A8" s="33" t="s">
        <v>164</v>
      </c>
      <c r="B8" s="36">
        <v>0</v>
      </c>
      <c r="C8" s="36">
        <v>0</v>
      </c>
    </row>
    <row r="9" spans="1:3" ht="12.75">
      <c r="A9" s="33" t="s">
        <v>165</v>
      </c>
      <c r="B9" s="36"/>
      <c r="C9" s="36"/>
    </row>
    <row r="10" spans="1:3" ht="12.75">
      <c r="A10" s="33" t="s">
        <v>166</v>
      </c>
      <c r="B10" s="36"/>
      <c r="C10" s="36"/>
    </row>
    <row r="11" spans="1:3" ht="12.75">
      <c r="A11" s="33" t="s">
        <v>167</v>
      </c>
      <c r="B11" s="36"/>
      <c r="C11" s="36"/>
    </row>
    <row r="12" spans="1:3" ht="12.75">
      <c r="A12" s="33" t="s">
        <v>168</v>
      </c>
      <c r="B12" s="36"/>
      <c r="C12" s="36"/>
    </row>
    <row r="13" spans="1:3" ht="12.75">
      <c r="A13" s="33"/>
      <c r="B13" s="36"/>
      <c r="C13" s="36"/>
    </row>
    <row r="14" spans="1:3" ht="25.5">
      <c r="A14" s="34" t="s">
        <v>169</v>
      </c>
      <c r="B14" s="36">
        <v>-212225</v>
      </c>
      <c r="C14" s="36">
        <v>-5233</v>
      </c>
    </row>
    <row r="15" spans="1:3" ht="12.75">
      <c r="A15" s="33" t="s">
        <v>170</v>
      </c>
      <c r="B15" s="36">
        <v>0</v>
      </c>
      <c r="C15" s="36">
        <v>0</v>
      </c>
    </row>
    <row r="16" spans="1:3" ht="12.75">
      <c r="A16" s="33" t="s">
        <v>171</v>
      </c>
      <c r="B16" s="36">
        <v>549090</v>
      </c>
      <c r="C16" s="36">
        <v>-19687</v>
      </c>
    </row>
    <row r="17" spans="1:3" ht="12.75">
      <c r="A17" s="33" t="s">
        <v>172</v>
      </c>
      <c r="B17" s="36">
        <v>0</v>
      </c>
      <c r="C17" s="36">
        <v>0</v>
      </c>
    </row>
    <row r="18" spans="1:3" ht="12.75">
      <c r="A18" s="33" t="s">
        <v>173</v>
      </c>
      <c r="B18" s="36">
        <v>0</v>
      </c>
      <c r="C18" s="36">
        <v>0</v>
      </c>
    </row>
    <row r="19" spans="1:3" ht="12.75">
      <c r="A19" s="33" t="s">
        <v>174</v>
      </c>
      <c r="B19" s="41">
        <v>-4938</v>
      </c>
      <c r="C19" s="41">
        <v>-11789</v>
      </c>
    </row>
    <row r="20" spans="1:3" ht="12.75">
      <c r="A20" s="33"/>
      <c r="B20" s="36"/>
      <c r="C20" s="36"/>
    </row>
    <row r="21" spans="1:3" ht="12.75">
      <c r="A21" s="32" t="s">
        <v>175</v>
      </c>
      <c r="B21" s="35">
        <v>-279701.4</v>
      </c>
      <c r="C21" s="35">
        <v>-398818</v>
      </c>
    </row>
    <row r="22" spans="1:3" ht="12.75">
      <c r="A22" s="33"/>
      <c r="B22" s="36"/>
      <c r="C22" s="36"/>
    </row>
    <row r="23" spans="1:3" ht="12.75">
      <c r="A23" s="32" t="s">
        <v>176</v>
      </c>
      <c r="B23" s="35">
        <v>-182000.2000000002</v>
      </c>
      <c r="C23" s="35">
        <v>277552</v>
      </c>
    </row>
    <row r="24" spans="1:3" ht="12.75">
      <c r="A24" s="33" t="s">
        <v>177</v>
      </c>
      <c r="B24" s="36"/>
      <c r="C24" s="36"/>
    </row>
    <row r="25" spans="1:3" ht="12.75">
      <c r="A25" s="33" t="s">
        <v>178</v>
      </c>
      <c r="B25" s="36">
        <v>-182000.2000000002</v>
      </c>
      <c r="C25" s="36">
        <v>277552</v>
      </c>
    </row>
    <row r="26" spans="1:3" ht="12.75">
      <c r="A26" s="33" t="s">
        <v>179</v>
      </c>
      <c r="B26" s="36"/>
      <c r="C26" s="36"/>
    </row>
    <row r="27" spans="1:3" ht="12.75">
      <c r="A27" s="33" t="s">
        <v>180</v>
      </c>
      <c r="B27" s="36">
        <v>0</v>
      </c>
      <c r="C27" s="36">
        <v>0</v>
      </c>
    </row>
    <row r="28" spans="1:3" ht="12.75">
      <c r="A28" s="33" t="s">
        <v>181</v>
      </c>
      <c r="B28" s="36"/>
      <c r="C28" s="36"/>
    </row>
    <row r="29" spans="1:3" ht="12.75">
      <c r="A29" s="33"/>
      <c r="B29" s="36"/>
      <c r="C29" s="36"/>
    </row>
    <row r="30" spans="1:3" ht="12.75">
      <c r="A30" s="32" t="s">
        <v>182</v>
      </c>
      <c r="B30" s="35">
        <v>-182000.2000000002</v>
      </c>
      <c r="C30" s="35">
        <v>277552</v>
      </c>
    </row>
    <row r="31" spans="1:3" ht="12.75">
      <c r="A31" s="33"/>
      <c r="B31" s="36"/>
      <c r="C31" s="36"/>
    </row>
    <row r="32" spans="1:3" ht="12.75">
      <c r="A32" s="32" t="s">
        <v>183</v>
      </c>
      <c r="B32" s="35">
        <v>0</v>
      </c>
      <c r="C32" s="35">
        <v>0</v>
      </c>
    </row>
    <row r="33" spans="1:3" ht="12.75">
      <c r="A33" s="33" t="s">
        <v>184</v>
      </c>
      <c r="B33" s="36"/>
      <c r="C33" s="36"/>
    </row>
    <row r="34" spans="1:3" ht="12.75">
      <c r="A34" s="33" t="s">
        <v>185</v>
      </c>
      <c r="B34" s="36">
        <v>0</v>
      </c>
      <c r="C34" s="36">
        <v>0</v>
      </c>
    </row>
    <row r="35" spans="1:3" ht="12.75">
      <c r="A35" s="33" t="s">
        <v>186</v>
      </c>
      <c r="B35" s="36"/>
      <c r="C35" s="36"/>
    </row>
    <row r="36" spans="1:3" ht="12.75">
      <c r="A36" s="33" t="s">
        <v>187</v>
      </c>
      <c r="B36" s="36"/>
      <c r="C36" s="36"/>
    </row>
    <row r="37" spans="1:3" ht="12.75">
      <c r="A37" s="33"/>
      <c r="B37" s="36"/>
      <c r="C37" s="36"/>
    </row>
    <row r="38" spans="1:3" ht="12.75">
      <c r="A38" s="32" t="s">
        <v>188</v>
      </c>
      <c r="B38" s="35">
        <v>0</v>
      </c>
      <c r="C38" s="35">
        <v>0</v>
      </c>
    </row>
    <row r="39" spans="1:3" ht="12.75">
      <c r="A39" s="33"/>
      <c r="B39" s="36"/>
      <c r="C39" s="36"/>
    </row>
    <row r="40" spans="1:3" ht="12.75">
      <c r="A40" s="32" t="s">
        <v>189</v>
      </c>
      <c r="B40" s="35">
        <v>-461701.6000000002</v>
      </c>
      <c r="C40" s="35">
        <v>-121266</v>
      </c>
    </row>
    <row r="41" spans="1:3" ht="12.75">
      <c r="A41" s="32" t="s">
        <v>190</v>
      </c>
      <c r="B41" s="35">
        <v>483853</v>
      </c>
      <c r="C41" s="35">
        <v>605119</v>
      </c>
    </row>
    <row r="42" spans="1:3" ht="12.75">
      <c r="A42" s="32" t="s">
        <v>191</v>
      </c>
      <c r="B42" s="35">
        <v>22151.4</v>
      </c>
      <c r="C42" s="35">
        <v>483853</v>
      </c>
    </row>
    <row r="43" spans="1:3" ht="12.75">
      <c r="A43" s="15"/>
      <c r="B43" s="10"/>
      <c r="C43" s="39"/>
    </row>
    <row r="44" spans="1:3" ht="12.75">
      <c r="A44" s="15"/>
      <c r="B44" s="10"/>
      <c r="C44" s="10"/>
    </row>
    <row r="45" spans="1:3" ht="12.75">
      <c r="A45" s="2" t="s">
        <v>227</v>
      </c>
      <c r="B45" s="203" t="s">
        <v>6</v>
      </c>
      <c r="C45" s="190"/>
    </row>
    <row r="46" ht="12.75">
      <c r="B46"/>
    </row>
    <row r="47" spans="1:3" ht="12.75">
      <c r="A47" s="89" t="s">
        <v>228</v>
      </c>
      <c r="B47" s="197" t="s">
        <v>241</v>
      </c>
      <c r="C47" s="198"/>
    </row>
    <row r="48" spans="1:3" ht="12.75">
      <c r="A48" s="90"/>
      <c r="B48" s="91"/>
      <c r="C48" s="90"/>
    </row>
    <row r="50" spans="2:3" ht="12.75">
      <c r="B50" s="10"/>
      <c r="C50" s="40"/>
    </row>
    <row r="51" spans="2:3" ht="12.75">
      <c r="B51" s="10"/>
      <c r="C51" s="4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</sheetData>
  <sheetProtection/>
  <mergeCells count="5">
    <mergeCell ref="B47:C47"/>
    <mergeCell ref="B4:B5"/>
    <mergeCell ref="C4:C5"/>
    <mergeCell ref="A4:A5"/>
    <mergeCell ref="B45:C4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6.00390625" style="0" customWidth="1"/>
    <col min="2" max="2" width="15.8515625" style="0" customWidth="1"/>
    <col min="3" max="3" width="14.7109375" style="0" customWidth="1"/>
    <col min="4" max="4" width="11.28125" style="0" customWidth="1"/>
    <col min="5" max="5" width="13.8515625" style="0" customWidth="1"/>
    <col min="6" max="6" width="16.7109375" style="0" customWidth="1"/>
    <col min="7" max="7" width="15.140625" style="0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7" ht="20.25">
      <c r="A2" s="204" t="s">
        <v>192</v>
      </c>
      <c r="B2" s="204"/>
      <c r="C2" s="204"/>
      <c r="D2" s="204"/>
      <c r="E2" s="204"/>
      <c r="F2" s="204"/>
      <c r="G2" s="204"/>
    </row>
    <row r="3" spans="1:7" ht="12.75">
      <c r="A3" s="16"/>
      <c r="B3" s="16"/>
      <c r="C3" s="16"/>
      <c r="D3" s="16"/>
      <c r="E3" s="16"/>
      <c r="F3" s="16"/>
      <c r="G3" s="16"/>
    </row>
    <row r="4" spans="1:7" ht="15.75" thickBot="1">
      <c r="A4" s="17"/>
      <c r="B4" s="16"/>
      <c r="C4" s="16"/>
      <c r="D4" s="16"/>
      <c r="E4" s="16"/>
      <c r="F4" s="16"/>
      <c r="G4" s="16"/>
    </row>
    <row r="5" spans="1:7" ht="72">
      <c r="A5" s="22"/>
      <c r="B5" s="23" t="s">
        <v>193</v>
      </c>
      <c r="C5" s="23" t="s">
        <v>194</v>
      </c>
      <c r="D5" s="23" t="s">
        <v>195</v>
      </c>
      <c r="E5" s="23" t="s">
        <v>196</v>
      </c>
      <c r="F5" s="23" t="s">
        <v>197</v>
      </c>
      <c r="G5" s="24" t="s">
        <v>198</v>
      </c>
    </row>
    <row r="6" spans="1:7" ht="18">
      <c r="A6" s="25"/>
      <c r="B6" s="18"/>
      <c r="C6" s="18"/>
      <c r="D6" s="18"/>
      <c r="E6" s="18"/>
      <c r="F6" s="18"/>
      <c r="G6" s="26"/>
    </row>
    <row r="7" spans="1:7" ht="18">
      <c r="A7" s="27" t="s">
        <v>247</v>
      </c>
      <c r="B7" s="19">
        <v>10000</v>
      </c>
      <c r="C7" s="19"/>
      <c r="D7" s="19"/>
      <c r="E7" s="19"/>
      <c r="F7" s="19">
        <v>-2784</v>
      </c>
      <c r="G7" s="28">
        <v>7216</v>
      </c>
    </row>
    <row r="8" spans="1:7" ht="36">
      <c r="A8" s="25" t="s">
        <v>199</v>
      </c>
      <c r="B8" s="20"/>
      <c r="C8" s="20"/>
      <c r="D8" s="20"/>
      <c r="E8" s="20"/>
      <c r="F8" s="21"/>
      <c r="G8" s="28">
        <v>0</v>
      </c>
    </row>
    <row r="9" spans="1:7" ht="18">
      <c r="A9" s="27" t="s">
        <v>200</v>
      </c>
      <c r="B9" s="19">
        <v>10000</v>
      </c>
      <c r="C9" s="19"/>
      <c r="D9" s="19"/>
      <c r="E9" s="19"/>
      <c r="F9" s="19">
        <v>-2784</v>
      </c>
      <c r="G9" s="28">
        <v>7216</v>
      </c>
    </row>
    <row r="10" spans="1:7" ht="18">
      <c r="A10" s="25" t="s">
        <v>201</v>
      </c>
      <c r="B10" s="20"/>
      <c r="C10" s="20"/>
      <c r="D10" s="20"/>
      <c r="E10" s="20"/>
      <c r="F10" s="21">
        <v>-374</v>
      </c>
      <c r="G10" s="28">
        <v>-374</v>
      </c>
    </row>
    <row r="11" spans="1:7" ht="18">
      <c r="A11" s="25" t="s">
        <v>187</v>
      </c>
      <c r="B11" s="20"/>
      <c r="C11" s="20"/>
      <c r="D11" s="20"/>
      <c r="E11" s="20"/>
      <c r="F11" s="20"/>
      <c r="G11" s="28"/>
    </row>
    <row r="12" spans="1:7" ht="18">
      <c r="A12" s="25" t="s">
        <v>202</v>
      </c>
      <c r="B12" s="20"/>
      <c r="C12" s="20"/>
      <c r="D12" s="20"/>
      <c r="E12" s="21"/>
      <c r="F12" s="21"/>
      <c r="G12" s="28">
        <v>0</v>
      </c>
    </row>
    <row r="13" spans="1:7" ht="18">
      <c r="A13" s="25" t="s">
        <v>203</v>
      </c>
      <c r="B13" s="20"/>
      <c r="C13" s="20"/>
      <c r="D13" s="20"/>
      <c r="E13" s="20"/>
      <c r="F13" s="20"/>
      <c r="G13" s="28">
        <v>0</v>
      </c>
    </row>
    <row r="14" spans="1:7" ht="18">
      <c r="A14" s="27" t="s">
        <v>249</v>
      </c>
      <c r="B14" s="19">
        <v>10000</v>
      </c>
      <c r="C14" s="19"/>
      <c r="D14" s="19"/>
      <c r="E14" s="19"/>
      <c r="F14" s="19">
        <v>-3158</v>
      </c>
      <c r="G14" s="28">
        <v>6842</v>
      </c>
    </row>
    <row r="15" spans="1:7" ht="18">
      <c r="A15" s="25" t="s">
        <v>201</v>
      </c>
      <c r="B15" s="20"/>
      <c r="C15" s="20"/>
      <c r="D15" s="20"/>
      <c r="E15" s="20"/>
      <c r="F15" s="21">
        <v>-617</v>
      </c>
      <c r="G15" s="28">
        <v>-617</v>
      </c>
    </row>
    <row r="16" spans="1:7" ht="18">
      <c r="A16" s="25" t="s">
        <v>187</v>
      </c>
      <c r="B16" s="20"/>
      <c r="C16" s="20"/>
      <c r="D16" s="20"/>
      <c r="E16" s="20"/>
      <c r="F16" s="20"/>
      <c r="G16" s="28">
        <v>0</v>
      </c>
    </row>
    <row r="17" spans="1:7" ht="18">
      <c r="A17" s="25" t="s">
        <v>204</v>
      </c>
      <c r="B17" s="21"/>
      <c r="C17" s="21"/>
      <c r="D17" s="20"/>
      <c r="E17" s="20"/>
      <c r="F17" s="20"/>
      <c r="G17" s="28">
        <v>0</v>
      </c>
    </row>
    <row r="18" spans="1:7" ht="18">
      <c r="A18" s="25" t="s">
        <v>205</v>
      </c>
      <c r="B18" s="20"/>
      <c r="C18" s="20" t="s">
        <v>206</v>
      </c>
      <c r="D18" s="21"/>
      <c r="E18" s="20"/>
      <c r="F18" s="20"/>
      <c r="G18" s="28">
        <v>0</v>
      </c>
    </row>
    <row r="19" spans="1:7" ht="18">
      <c r="A19" s="27" t="s">
        <v>362</v>
      </c>
      <c r="B19" s="19">
        <v>10000</v>
      </c>
      <c r="C19" s="19"/>
      <c r="D19" s="19"/>
      <c r="E19" s="19"/>
      <c r="F19" s="19">
        <v>-3775</v>
      </c>
      <c r="G19" s="28">
        <v>6225</v>
      </c>
    </row>
    <row r="20" spans="1:7" ht="18.75" thickBot="1">
      <c r="A20" s="29"/>
      <c r="B20" s="30"/>
      <c r="C20" s="30"/>
      <c r="D20" s="30"/>
      <c r="E20" s="30"/>
      <c r="F20" s="30"/>
      <c r="G20" s="31"/>
    </row>
    <row r="24" spans="1:5" ht="12.75">
      <c r="A24" s="2" t="s">
        <v>227</v>
      </c>
      <c r="C24" s="2"/>
      <c r="E24" s="2" t="s">
        <v>6</v>
      </c>
    </row>
    <row r="26" spans="1:5" ht="12.75">
      <c r="A26" s="48" t="s">
        <v>228</v>
      </c>
      <c r="C26" s="38"/>
      <c r="E26" s="38" t="s">
        <v>241</v>
      </c>
    </row>
  </sheetData>
  <sheetProtection/>
  <mergeCells count="1">
    <mergeCell ref="A2:G2"/>
  </mergeCells>
  <printOptions/>
  <pageMargins left="0.27" right="0.11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F56" sqref="F56"/>
    </sheetView>
  </sheetViews>
  <sheetFormatPr defaultColWidth="9.140625" defaultRowHeight="12.75"/>
  <cols>
    <col min="3" max="3" width="34.7109375" style="0" customWidth="1"/>
    <col min="4" max="4" width="27.7109375" style="0" customWidth="1"/>
  </cols>
  <sheetData>
    <row r="1" spans="1:4" ht="12.75">
      <c r="A1" s="97" t="s">
        <v>320</v>
      </c>
      <c r="B1" s="97"/>
      <c r="C1" s="98"/>
      <c r="D1" s="98"/>
    </row>
    <row r="2" spans="1:4" ht="12.75">
      <c r="A2" s="97" t="s">
        <v>321</v>
      </c>
      <c r="B2" s="97"/>
      <c r="C2" s="98"/>
      <c r="D2" s="98"/>
    </row>
    <row r="3" spans="1:4" ht="12.75">
      <c r="A3" s="98"/>
      <c r="B3" s="98" t="s">
        <v>250</v>
      </c>
      <c r="C3" s="98"/>
      <c r="D3" s="98"/>
    </row>
    <row r="4" spans="1:4" ht="12.75">
      <c r="A4" s="97"/>
      <c r="B4" s="97"/>
      <c r="C4" s="97"/>
      <c r="D4" s="97"/>
    </row>
    <row r="5" spans="1:4" ht="12.75">
      <c r="A5" s="99"/>
      <c r="B5" s="99"/>
      <c r="C5" s="99" t="s">
        <v>251</v>
      </c>
      <c r="D5" s="99" t="s">
        <v>252</v>
      </c>
    </row>
    <row r="6" spans="1:4" ht="12.75">
      <c r="A6" s="100">
        <v>1</v>
      </c>
      <c r="B6" s="100" t="s">
        <v>253</v>
      </c>
      <c r="C6" s="100" t="s">
        <v>254</v>
      </c>
      <c r="D6" s="100"/>
    </row>
    <row r="7" spans="1:4" ht="12.75">
      <c r="A7" s="100">
        <v>2</v>
      </c>
      <c r="B7" s="100" t="s">
        <v>253</v>
      </c>
      <c r="C7" s="100" t="s">
        <v>255</v>
      </c>
      <c r="D7" s="100"/>
    </row>
    <row r="8" spans="1:4" ht="12.75">
      <c r="A8" s="100">
        <v>3</v>
      </c>
      <c r="B8" s="100" t="s">
        <v>253</v>
      </c>
      <c r="C8" s="100" t="s">
        <v>256</v>
      </c>
      <c r="D8" s="100"/>
    </row>
    <row r="9" spans="1:4" ht="12.75">
      <c r="A9" s="100">
        <v>4</v>
      </c>
      <c r="B9" s="100" t="s">
        <v>253</v>
      </c>
      <c r="C9" s="100" t="s">
        <v>257</v>
      </c>
      <c r="D9" s="100"/>
    </row>
    <row r="10" spans="1:4" ht="12.75">
      <c r="A10" s="100">
        <v>5</v>
      </c>
      <c r="B10" s="100" t="s">
        <v>253</v>
      </c>
      <c r="C10" s="100" t="s">
        <v>258</v>
      </c>
      <c r="D10" s="100"/>
    </row>
    <row r="11" spans="1:4" ht="12.75">
      <c r="A11" s="100">
        <v>6</v>
      </c>
      <c r="B11" s="100" t="s">
        <v>253</v>
      </c>
      <c r="C11" s="100" t="s">
        <v>259</v>
      </c>
      <c r="D11" s="100"/>
    </row>
    <row r="12" spans="1:4" ht="12.75">
      <c r="A12" s="100">
        <v>7</v>
      </c>
      <c r="B12" s="100" t="s">
        <v>253</v>
      </c>
      <c r="C12" s="100" t="s">
        <v>260</v>
      </c>
      <c r="D12" s="100"/>
    </row>
    <row r="13" spans="1:4" ht="12.75">
      <c r="A13" s="100">
        <v>8</v>
      </c>
      <c r="B13" s="100" t="s">
        <v>253</v>
      </c>
      <c r="C13" s="100" t="s">
        <v>261</v>
      </c>
      <c r="D13" s="100"/>
    </row>
    <row r="14" spans="1:4" ht="12.75">
      <c r="A14" s="99" t="s">
        <v>262</v>
      </c>
      <c r="B14" s="99"/>
      <c r="C14" s="99" t="s">
        <v>263</v>
      </c>
      <c r="D14" s="99">
        <f>D10</f>
        <v>0</v>
      </c>
    </row>
    <row r="15" spans="1:4" ht="12.75">
      <c r="A15" s="100">
        <v>9</v>
      </c>
      <c r="B15" s="100" t="s">
        <v>264</v>
      </c>
      <c r="C15" s="100" t="s">
        <v>265</v>
      </c>
      <c r="D15" s="100"/>
    </row>
    <row r="16" spans="1:4" ht="12.75">
      <c r="A16" s="100">
        <v>10</v>
      </c>
      <c r="B16" s="100" t="s">
        <v>264</v>
      </c>
      <c r="C16" s="100" t="s">
        <v>266</v>
      </c>
      <c r="D16" s="100"/>
    </row>
    <row r="17" spans="1:4" ht="12.75">
      <c r="A17" s="100">
        <v>11</v>
      </c>
      <c r="B17" s="100" t="s">
        <v>264</v>
      </c>
      <c r="C17" s="100" t="s">
        <v>267</v>
      </c>
      <c r="D17" s="100"/>
    </row>
    <row r="18" spans="1:4" ht="12.75">
      <c r="A18" s="99" t="s">
        <v>268</v>
      </c>
      <c r="B18" s="99"/>
      <c r="C18" s="99" t="s">
        <v>269</v>
      </c>
      <c r="D18" s="99"/>
    </row>
    <row r="19" spans="1:4" ht="12.75">
      <c r="A19" s="100">
        <v>12</v>
      </c>
      <c r="B19" s="100" t="s">
        <v>270</v>
      </c>
      <c r="C19" s="100" t="s">
        <v>271</v>
      </c>
      <c r="D19" s="100"/>
    </row>
    <row r="20" spans="1:4" ht="12.75">
      <c r="A20" s="100">
        <v>13</v>
      </c>
      <c r="B20" s="100" t="s">
        <v>270</v>
      </c>
      <c r="C20" s="100" t="s">
        <v>272</v>
      </c>
      <c r="D20" s="100"/>
    </row>
    <row r="21" spans="1:4" ht="12.75">
      <c r="A21" s="100">
        <v>14</v>
      </c>
      <c r="B21" s="100" t="s">
        <v>270</v>
      </c>
      <c r="C21" s="100" t="s">
        <v>273</v>
      </c>
      <c r="D21" s="100"/>
    </row>
    <row r="22" spans="1:4" ht="12.75">
      <c r="A22" s="100">
        <v>15</v>
      </c>
      <c r="B22" s="100" t="s">
        <v>270</v>
      </c>
      <c r="C22" s="100" t="s">
        <v>274</v>
      </c>
      <c r="D22" s="100"/>
    </row>
    <row r="23" spans="1:4" ht="12.75">
      <c r="A23" s="100">
        <v>16</v>
      </c>
      <c r="B23" s="100" t="s">
        <v>270</v>
      </c>
      <c r="C23" s="100" t="s">
        <v>275</v>
      </c>
      <c r="D23" s="100"/>
    </row>
    <row r="24" spans="1:4" ht="12.75">
      <c r="A24" s="100">
        <v>17</v>
      </c>
      <c r="B24" s="100" t="s">
        <v>270</v>
      </c>
      <c r="C24" s="100" t="s">
        <v>276</v>
      </c>
      <c r="D24" s="100"/>
    </row>
    <row r="25" spans="1:4" ht="12.75">
      <c r="A25" s="100">
        <v>18</v>
      </c>
      <c r="B25" s="100" t="s">
        <v>270</v>
      </c>
      <c r="C25" s="100" t="s">
        <v>277</v>
      </c>
      <c r="D25" s="100"/>
    </row>
    <row r="26" spans="1:4" ht="12.75">
      <c r="A26" s="100">
        <v>19</v>
      </c>
      <c r="B26" s="100" t="s">
        <v>270</v>
      </c>
      <c r="C26" s="100" t="s">
        <v>278</v>
      </c>
      <c r="D26" s="100"/>
    </row>
    <row r="27" spans="1:4" ht="12.75">
      <c r="A27" s="99" t="s">
        <v>279</v>
      </c>
      <c r="B27" s="99"/>
      <c r="C27" s="99" t="s">
        <v>280</v>
      </c>
      <c r="D27" s="99"/>
    </row>
    <row r="28" spans="1:4" ht="12.75">
      <c r="A28" s="100">
        <v>20</v>
      </c>
      <c r="B28" s="100" t="s">
        <v>281</v>
      </c>
      <c r="C28" s="100" t="s">
        <v>282</v>
      </c>
      <c r="D28" s="100"/>
    </row>
    <row r="29" spans="1:4" ht="12.75">
      <c r="A29" s="100">
        <v>21</v>
      </c>
      <c r="B29" s="100" t="s">
        <v>281</v>
      </c>
      <c r="C29" s="100" t="s">
        <v>283</v>
      </c>
      <c r="D29" s="100"/>
    </row>
    <row r="30" spans="1:4" ht="12.75">
      <c r="A30" s="100">
        <v>22</v>
      </c>
      <c r="B30" s="100" t="s">
        <v>281</v>
      </c>
      <c r="C30" s="100" t="s">
        <v>284</v>
      </c>
      <c r="D30" s="100"/>
    </row>
    <row r="31" spans="1:4" ht="12.75">
      <c r="A31" s="100">
        <v>23</v>
      </c>
      <c r="B31" s="100" t="s">
        <v>281</v>
      </c>
      <c r="C31" s="100" t="s">
        <v>285</v>
      </c>
      <c r="D31" s="100"/>
    </row>
    <row r="32" spans="1:4" ht="12.75">
      <c r="A32" s="99" t="s">
        <v>286</v>
      </c>
      <c r="B32" s="99"/>
      <c r="C32" s="99" t="s">
        <v>287</v>
      </c>
      <c r="D32" s="99"/>
    </row>
    <row r="33" spans="1:4" ht="12.75">
      <c r="A33" s="100">
        <v>24</v>
      </c>
      <c r="B33" s="100" t="s">
        <v>288</v>
      </c>
      <c r="C33" s="100" t="s">
        <v>289</v>
      </c>
      <c r="D33" s="100"/>
    </row>
    <row r="34" spans="1:4" ht="12.75">
      <c r="A34" s="100">
        <v>25</v>
      </c>
      <c r="B34" s="100" t="s">
        <v>288</v>
      </c>
      <c r="C34" s="100" t="s">
        <v>290</v>
      </c>
      <c r="D34" s="100"/>
    </row>
    <row r="35" spans="1:4" ht="12.75">
      <c r="A35" s="100">
        <v>26</v>
      </c>
      <c r="B35" s="100" t="s">
        <v>288</v>
      </c>
      <c r="C35" s="100" t="s">
        <v>291</v>
      </c>
      <c r="D35" s="100"/>
    </row>
    <row r="36" spans="1:4" ht="12.75">
      <c r="A36" s="100">
        <v>27</v>
      </c>
      <c r="B36" s="100" t="s">
        <v>288</v>
      </c>
      <c r="C36" s="100" t="s">
        <v>292</v>
      </c>
      <c r="D36" s="100"/>
    </row>
    <row r="37" spans="1:4" ht="12.75">
      <c r="A37" s="100">
        <v>28</v>
      </c>
      <c r="B37" s="100" t="s">
        <v>288</v>
      </c>
      <c r="C37" s="100" t="s">
        <v>293</v>
      </c>
      <c r="D37" s="100"/>
    </row>
    <row r="38" spans="1:4" ht="12.75">
      <c r="A38" s="100">
        <v>29</v>
      </c>
      <c r="B38" s="100" t="s">
        <v>288</v>
      </c>
      <c r="C38" s="100" t="s">
        <v>294</v>
      </c>
      <c r="D38" s="100"/>
    </row>
    <row r="39" spans="1:4" ht="12.75">
      <c r="A39" s="100">
        <v>30</v>
      </c>
      <c r="B39" s="100" t="s">
        <v>288</v>
      </c>
      <c r="C39" s="100" t="s">
        <v>295</v>
      </c>
      <c r="D39" s="100">
        <v>240000</v>
      </c>
    </row>
    <row r="40" spans="1:4" ht="12.75">
      <c r="A40" s="100">
        <v>31</v>
      </c>
      <c r="B40" s="100" t="s">
        <v>288</v>
      </c>
      <c r="C40" s="100" t="s">
        <v>296</v>
      </c>
      <c r="D40" s="100"/>
    </row>
    <row r="41" spans="1:4" ht="12.75">
      <c r="A41" s="100">
        <v>32</v>
      </c>
      <c r="B41" s="100" t="s">
        <v>288</v>
      </c>
      <c r="C41" s="100" t="s">
        <v>297</v>
      </c>
      <c r="D41" s="100"/>
    </row>
    <row r="42" spans="1:4" ht="12.75">
      <c r="A42" s="100">
        <v>33</v>
      </c>
      <c r="B42" s="100" t="s">
        <v>288</v>
      </c>
      <c r="C42" s="100" t="s">
        <v>298</v>
      </c>
      <c r="D42" s="100"/>
    </row>
    <row r="43" spans="1:4" ht="12.75">
      <c r="A43" s="100">
        <v>34</v>
      </c>
      <c r="B43" s="100" t="s">
        <v>288</v>
      </c>
      <c r="C43" s="100" t="s">
        <v>299</v>
      </c>
      <c r="D43" s="100"/>
    </row>
    <row r="44" spans="1:4" ht="12.75">
      <c r="A44" s="99" t="s">
        <v>300</v>
      </c>
      <c r="B44" s="99"/>
      <c r="C44" s="99" t="s">
        <v>301</v>
      </c>
      <c r="D44" s="99"/>
    </row>
    <row r="45" spans="1:4" ht="12.75">
      <c r="A45" s="99"/>
      <c r="B45" s="99"/>
      <c r="C45" s="99" t="s">
        <v>302</v>
      </c>
      <c r="D45" s="99">
        <f>D39</f>
        <v>240000</v>
      </c>
    </row>
    <row r="46" spans="1:4" ht="12.75">
      <c r="A46" s="16"/>
      <c r="B46" s="16"/>
      <c r="C46" s="16"/>
      <c r="D46" s="16"/>
    </row>
    <row r="47" spans="1:4" ht="12.75">
      <c r="A47" s="16"/>
      <c r="B47" s="16"/>
      <c r="C47" s="16"/>
      <c r="D47" s="16"/>
    </row>
    <row r="48" spans="1:4" ht="12.75">
      <c r="A48" s="99"/>
      <c r="B48" s="99"/>
      <c r="C48" s="99" t="s">
        <v>303</v>
      </c>
      <c r="D48" s="99" t="s">
        <v>304</v>
      </c>
    </row>
    <row r="49" spans="1:4" ht="12.75">
      <c r="A49" s="100"/>
      <c r="B49" s="100"/>
      <c r="C49" s="100" t="s">
        <v>305</v>
      </c>
      <c r="D49" s="100"/>
    </row>
    <row r="50" spans="1:4" ht="12.75">
      <c r="A50" s="100"/>
      <c r="B50" s="100"/>
      <c r="C50" s="100" t="s">
        <v>306</v>
      </c>
      <c r="D50" s="100"/>
    </row>
    <row r="51" spans="1:4" ht="12.75">
      <c r="A51" s="100"/>
      <c r="B51" s="100"/>
      <c r="C51" s="100" t="s">
        <v>307</v>
      </c>
      <c r="D51" s="100">
        <v>1</v>
      </c>
    </row>
    <row r="52" spans="1:4" ht="12.75">
      <c r="A52" s="100"/>
      <c r="B52" s="100"/>
      <c r="C52" s="100" t="s">
        <v>308</v>
      </c>
      <c r="D52" s="100"/>
    </row>
    <row r="53" spans="1:4" ht="12.75">
      <c r="A53" s="100"/>
      <c r="B53" s="100"/>
      <c r="C53" s="100" t="s">
        <v>309</v>
      </c>
      <c r="D53" s="100"/>
    </row>
    <row r="54" spans="1:4" ht="12.75">
      <c r="A54" s="99"/>
      <c r="B54" s="99"/>
      <c r="C54" s="101" t="s">
        <v>310</v>
      </c>
      <c r="D54" s="99">
        <v>1</v>
      </c>
    </row>
    <row r="55" spans="1:4" ht="12.75">
      <c r="A55" s="97"/>
      <c r="B55" s="97"/>
      <c r="C55" s="97"/>
      <c r="D55" s="97"/>
    </row>
    <row r="56" spans="1:4" ht="12.75">
      <c r="A56" s="97"/>
      <c r="B56" s="97"/>
      <c r="C56" s="97"/>
      <c r="D56" s="97"/>
    </row>
    <row r="57" spans="1:4" ht="12.75">
      <c r="A57" s="97"/>
      <c r="B57" s="2" t="s">
        <v>227</v>
      </c>
      <c r="C57" s="97"/>
      <c r="D57" s="98" t="s">
        <v>6</v>
      </c>
    </row>
    <row r="58" spans="1:4" ht="12.75">
      <c r="A58" s="97"/>
      <c r="B58" s="89" t="s">
        <v>228</v>
      </c>
      <c r="C58" s="97"/>
      <c r="D58" s="97" t="s">
        <v>241</v>
      </c>
    </row>
  </sheetData>
  <sheetProtection/>
  <printOptions/>
  <pageMargins left="0.75" right="0.75" top="0.18" bottom="0.16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C32" sqref="C32"/>
    </sheetView>
  </sheetViews>
  <sheetFormatPr defaultColWidth="9.140625" defaultRowHeight="12.75"/>
  <cols>
    <col min="2" max="2" width="21.7109375" style="0" customWidth="1"/>
    <col min="4" max="4" width="11.421875" style="0" customWidth="1"/>
    <col min="6" max="6" width="11.00390625" style="0" customWidth="1"/>
    <col min="7" max="7" width="11.421875" style="0" customWidth="1"/>
  </cols>
  <sheetData>
    <row r="1" spans="1:7" ht="12.75">
      <c r="A1" s="97" t="s">
        <v>320</v>
      </c>
      <c r="B1" s="97"/>
      <c r="C1" s="97"/>
      <c r="D1" s="97"/>
      <c r="E1" s="97"/>
      <c r="F1" s="97"/>
      <c r="G1" s="97"/>
    </row>
    <row r="2" spans="1:7" ht="12.75">
      <c r="A2" s="97" t="s">
        <v>321</v>
      </c>
      <c r="B2" s="97"/>
      <c r="C2" s="97"/>
      <c r="D2" s="97"/>
      <c r="E2" s="97"/>
      <c r="F2" s="97"/>
      <c r="G2" s="97"/>
    </row>
    <row r="3" spans="1:7" ht="12.75">
      <c r="A3" s="97"/>
      <c r="B3" s="97"/>
      <c r="C3" s="97"/>
      <c r="D3" s="97"/>
      <c r="E3" s="97"/>
      <c r="F3" s="97"/>
      <c r="G3" s="97"/>
    </row>
    <row r="4" spans="1:7" ht="12.75">
      <c r="A4" s="97"/>
      <c r="B4" s="97"/>
      <c r="C4" s="97"/>
      <c r="D4" s="97"/>
      <c r="E4" s="97"/>
      <c r="F4" s="97"/>
      <c r="G4" s="97"/>
    </row>
    <row r="5" spans="1:7" ht="12.75">
      <c r="A5" s="97"/>
      <c r="B5" s="102" t="s">
        <v>363</v>
      </c>
      <c r="C5" s="102"/>
      <c r="D5" s="102"/>
      <c r="E5" s="102"/>
      <c r="F5" s="97"/>
      <c r="G5" s="97"/>
    </row>
    <row r="6" spans="1:7" ht="12.75">
      <c r="A6" s="97"/>
      <c r="B6" s="97"/>
      <c r="C6" s="97"/>
      <c r="D6" s="97"/>
      <c r="E6" s="97"/>
      <c r="F6" s="97"/>
      <c r="G6" s="97"/>
    </row>
    <row r="7" spans="1:7" ht="25.5">
      <c r="A7" s="101"/>
      <c r="B7" s="101" t="s">
        <v>311</v>
      </c>
      <c r="C7" s="101" t="s">
        <v>312</v>
      </c>
      <c r="D7" s="103" t="s">
        <v>364</v>
      </c>
      <c r="E7" s="103" t="s">
        <v>313</v>
      </c>
      <c r="F7" s="103" t="s">
        <v>314</v>
      </c>
      <c r="G7" s="103" t="s">
        <v>365</v>
      </c>
    </row>
    <row r="8" spans="1:7" ht="12.75">
      <c r="A8" s="100">
        <v>1</v>
      </c>
      <c r="B8" s="100" t="s">
        <v>66</v>
      </c>
      <c r="C8" s="100"/>
      <c r="D8" s="104"/>
      <c r="E8" s="104"/>
      <c r="F8" s="100"/>
      <c r="G8" s="100"/>
    </row>
    <row r="9" spans="1:7" ht="12.75">
      <c r="A9" s="100">
        <v>2</v>
      </c>
      <c r="B9" s="100" t="s">
        <v>315</v>
      </c>
      <c r="C9" s="100"/>
      <c r="D9" s="104"/>
      <c r="E9" s="104"/>
      <c r="F9" s="104"/>
      <c r="G9" s="104">
        <f aca="true" t="shared" si="0" ref="G9:G14">D9+E9-F9</f>
        <v>0</v>
      </c>
    </row>
    <row r="10" spans="1:7" ht="12.75">
      <c r="A10" s="100">
        <v>3</v>
      </c>
      <c r="B10" s="100" t="s">
        <v>316</v>
      </c>
      <c r="C10" s="100"/>
      <c r="D10" s="104">
        <v>8429347</v>
      </c>
      <c r="E10" s="104">
        <v>182000</v>
      </c>
      <c r="F10" s="104"/>
      <c r="G10" s="104">
        <f t="shared" si="0"/>
        <v>8611347</v>
      </c>
    </row>
    <row r="11" spans="1:7" ht="12.75">
      <c r="A11" s="100">
        <v>4</v>
      </c>
      <c r="B11" s="100" t="s">
        <v>317</v>
      </c>
      <c r="C11" s="100"/>
      <c r="D11" s="104"/>
      <c r="E11" s="104"/>
      <c r="F11" s="104"/>
      <c r="G11" s="104">
        <f t="shared" si="0"/>
        <v>0</v>
      </c>
    </row>
    <row r="12" spans="1:7" ht="12.75">
      <c r="A12" s="100">
        <v>5</v>
      </c>
      <c r="B12" s="100" t="s">
        <v>318</v>
      </c>
      <c r="C12" s="100"/>
      <c r="D12" s="104"/>
      <c r="E12" s="104"/>
      <c r="F12" s="104"/>
      <c r="G12" s="104">
        <f t="shared" si="0"/>
        <v>0</v>
      </c>
    </row>
    <row r="13" spans="1:7" ht="12.75">
      <c r="A13" s="100">
        <v>1</v>
      </c>
      <c r="B13" s="100" t="s">
        <v>319</v>
      </c>
      <c r="C13" s="100"/>
      <c r="D13" s="104"/>
      <c r="E13" s="104"/>
      <c r="F13" s="104"/>
      <c r="G13" s="104">
        <f t="shared" si="0"/>
        <v>0</v>
      </c>
    </row>
    <row r="14" spans="1:7" ht="12.75">
      <c r="A14" s="100">
        <v>2</v>
      </c>
      <c r="B14" s="100"/>
      <c r="C14" s="100"/>
      <c r="D14" s="104"/>
      <c r="E14" s="104"/>
      <c r="F14" s="104"/>
      <c r="G14" s="104">
        <f t="shared" si="0"/>
        <v>0</v>
      </c>
    </row>
    <row r="15" spans="1:7" ht="12.75">
      <c r="A15" s="100">
        <v>3</v>
      </c>
      <c r="B15" s="100"/>
      <c r="C15" s="100"/>
      <c r="D15" s="104"/>
      <c r="E15" s="104"/>
      <c r="F15" s="104"/>
      <c r="G15" s="104"/>
    </row>
    <row r="16" spans="1:7" ht="12.75">
      <c r="A16" s="100">
        <v>4</v>
      </c>
      <c r="B16" s="100"/>
      <c r="C16" s="100"/>
      <c r="D16" s="104"/>
      <c r="E16" s="104"/>
      <c r="F16" s="104"/>
      <c r="G16" s="104"/>
    </row>
    <row r="17" spans="1:7" ht="12.75">
      <c r="A17" s="99"/>
      <c r="B17" s="101" t="s">
        <v>50</v>
      </c>
      <c r="C17" s="99"/>
      <c r="D17" s="105">
        <f>SUM(D8:D16)</f>
        <v>8429347</v>
      </c>
      <c r="E17" s="105">
        <f>SUM(E8:E16)</f>
        <v>182000</v>
      </c>
      <c r="F17" s="99"/>
      <c r="G17" s="105">
        <f>SUM(G8:G16)</f>
        <v>8611347</v>
      </c>
    </row>
    <row r="18" spans="1:7" ht="12.75">
      <c r="A18" s="97"/>
      <c r="B18" s="97"/>
      <c r="C18" s="97"/>
      <c r="D18" s="106"/>
      <c r="E18" s="106"/>
      <c r="F18" s="97"/>
      <c r="G18" s="97"/>
    </row>
    <row r="19" spans="1:7" ht="12.75">
      <c r="A19" s="97"/>
      <c r="B19" s="97"/>
      <c r="C19" s="97"/>
      <c r="D19" s="97"/>
      <c r="E19" s="97"/>
      <c r="F19" s="97"/>
      <c r="G19" s="97"/>
    </row>
    <row r="20" spans="1:7" ht="12.75">
      <c r="A20" s="97"/>
      <c r="B20" s="102" t="s">
        <v>389</v>
      </c>
      <c r="C20" s="97"/>
      <c r="D20" s="97"/>
      <c r="E20" s="97"/>
      <c r="F20" s="97"/>
      <c r="G20" s="97"/>
    </row>
    <row r="21" spans="1:7" ht="12.75">
      <c r="A21" s="97"/>
      <c r="B21" s="97"/>
      <c r="C21" s="97"/>
      <c r="D21" s="97"/>
      <c r="E21" s="97"/>
      <c r="F21" s="97"/>
      <c r="G21" s="97"/>
    </row>
    <row r="22" spans="1:7" ht="25.5">
      <c r="A22" s="101"/>
      <c r="B22" s="101" t="s">
        <v>311</v>
      </c>
      <c r="C22" s="101" t="s">
        <v>312</v>
      </c>
      <c r="D22" s="103" t="s">
        <v>364</v>
      </c>
      <c r="E22" s="103" t="s">
        <v>313</v>
      </c>
      <c r="F22" s="103" t="s">
        <v>314</v>
      </c>
      <c r="G22" s="103" t="s">
        <v>365</v>
      </c>
    </row>
    <row r="23" spans="1:7" ht="12.75">
      <c r="A23" s="100">
        <v>1</v>
      </c>
      <c r="B23" s="100" t="s">
        <v>66</v>
      </c>
      <c r="C23" s="100"/>
      <c r="D23" s="100"/>
      <c r="E23" s="100"/>
      <c r="F23" s="100"/>
      <c r="G23" s="100"/>
    </row>
    <row r="24" spans="1:7" ht="12.75">
      <c r="A24" s="100">
        <v>2</v>
      </c>
      <c r="B24" s="100" t="s">
        <v>315</v>
      </c>
      <c r="C24" s="100"/>
      <c r="D24" s="104"/>
      <c r="E24" s="104"/>
      <c r="F24" s="104"/>
      <c r="G24" s="104">
        <f>D24+E24-F24</f>
        <v>0</v>
      </c>
    </row>
    <row r="25" spans="1:7" ht="12.75">
      <c r="A25" s="100">
        <v>3</v>
      </c>
      <c r="B25" s="100" t="s">
        <v>316</v>
      </c>
      <c r="C25" s="100"/>
      <c r="D25" s="104">
        <v>1768079</v>
      </c>
      <c r="E25" s="104"/>
      <c r="F25" s="104"/>
      <c r="G25" s="104">
        <f>D25+E25-F25</f>
        <v>1768079</v>
      </c>
    </row>
    <row r="26" spans="1:7" ht="12.75">
      <c r="A26" s="100">
        <v>4</v>
      </c>
      <c r="B26" s="100" t="s">
        <v>317</v>
      </c>
      <c r="C26" s="100"/>
      <c r="D26" s="104"/>
      <c r="E26" s="104"/>
      <c r="F26" s="104"/>
      <c r="G26" s="104">
        <f>D26+E26-F26</f>
        <v>0</v>
      </c>
    </row>
    <row r="27" spans="1:7" ht="12.75">
      <c r="A27" s="100">
        <v>5</v>
      </c>
      <c r="B27" s="100" t="s">
        <v>318</v>
      </c>
      <c r="C27" s="100"/>
      <c r="D27" s="104"/>
      <c r="E27" s="104"/>
      <c r="F27" s="104"/>
      <c r="G27" s="104">
        <f>D27+E27-F27</f>
        <v>0</v>
      </c>
    </row>
    <row r="28" spans="1:7" ht="12.75">
      <c r="A28" s="100">
        <v>1</v>
      </c>
      <c r="B28" s="100" t="s">
        <v>319</v>
      </c>
      <c r="C28" s="100"/>
      <c r="D28" s="104"/>
      <c r="E28" s="104"/>
      <c r="F28" s="104"/>
      <c r="G28" s="104">
        <f>D28+E28-F28</f>
        <v>0</v>
      </c>
    </row>
    <row r="29" spans="1:7" ht="12.75">
      <c r="A29" s="100">
        <v>2</v>
      </c>
      <c r="B29" s="100"/>
      <c r="C29" s="100"/>
      <c r="D29" s="100"/>
      <c r="E29" s="100"/>
      <c r="F29" s="100"/>
      <c r="G29" s="100"/>
    </row>
    <row r="30" spans="1:7" ht="12.75">
      <c r="A30" s="100">
        <v>3</v>
      </c>
      <c r="B30" s="100"/>
      <c r="C30" s="100"/>
      <c r="D30" s="100"/>
      <c r="E30" s="100"/>
      <c r="F30" s="100"/>
      <c r="G30" s="100"/>
    </row>
    <row r="31" spans="1:7" ht="12.75">
      <c r="A31" s="100">
        <v>4</v>
      </c>
      <c r="B31" s="100"/>
      <c r="C31" s="100"/>
      <c r="D31" s="100"/>
      <c r="E31" s="100"/>
      <c r="F31" s="100"/>
      <c r="G31" s="100"/>
    </row>
    <row r="32" spans="1:7" ht="12.75">
      <c r="A32" s="99"/>
      <c r="B32" s="101" t="s">
        <v>50</v>
      </c>
      <c r="C32" s="99"/>
      <c r="D32" s="107">
        <f>SUM(D24:D31)</f>
        <v>1768079</v>
      </c>
      <c r="E32" s="107">
        <f>SUM(E24:E31)</f>
        <v>0</v>
      </c>
      <c r="F32" s="99"/>
      <c r="G32" s="107">
        <f>SUM(G24:G31)</f>
        <v>1768079</v>
      </c>
    </row>
    <row r="33" spans="1:7" ht="12.75">
      <c r="A33" s="97"/>
      <c r="B33" s="97"/>
      <c r="C33" s="97"/>
      <c r="D33" s="97"/>
      <c r="E33" s="97"/>
      <c r="F33" s="97"/>
      <c r="G33" s="97"/>
    </row>
    <row r="34" spans="1:7" ht="12.75">
      <c r="A34" s="97"/>
      <c r="B34" s="97"/>
      <c r="C34" s="97"/>
      <c r="D34" s="97"/>
      <c r="E34" s="97"/>
      <c r="F34" s="97"/>
      <c r="G34" s="97"/>
    </row>
    <row r="35" spans="1:7" ht="12.75">
      <c r="A35" s="97"/>
      <c r="B35" s="102" t="s">
        <v>390</v>
      </c>
      <c r="C35" s="97"/>
      <c r="D35" s="97"/>
      <c r="E35" s="97"/>
      <c r="F35" s="97"/>
      <c r="G35" s="97"/>
    </row>
    <row r="36" spans="1:7" ht="12.75">
      <c r="A36" s="97"/>
      <c r="B36" s="97"/>
      <c r="C36" s="97"/>
      <c r="D36" s="97"/>
      <c r="E36" s="97"/>
      <c r="F36" s="97"/>
      <c r="G36" s="97"/>
    </row>
    <row r="37" spans="1:7" ht="25.5">
      <c r="A37" s="101"/>
      <c r="B37" s="101" t="s">
        <v>311</v>
      </c>
      <c r="C37" s="101" t="s">
        <v>312</v>
      </c>
      <c r="D37" s="103" t="s">
        <v>364</v>
      </c>
      <c r="E37" s="103" t="s">
        <v>313</v>
      </c>
      <c r="F37" s="103" t="s">
        <v>314</v>
      </c>
      <c r="G37" s="103" t="s">
        <v>365</v>
      </c>
    </row>
    <row r="38" spans="1:7" ht="12.75">
      <c r="A38" s="100">
        <v>1</v>
      </c>
      <c r="B38" s="100" t="s">
        <v>66</v>
      </c>
      <c r="C38" s="100"/>
      <c r="D38" s="100"/>
      <c r="E38" s="100"/>
      <c r="F38" s="100"/>
      <c r="G38" s="100"/>
    </row>
    <row r="39" spans="1:7" ht="12.75">
      <c r="A39" s="100">
        <v>2</v>
      </c>
      <c r="B39" s="100" t="s">
        <v>315</v>
      </c>
      <c r="C39" s="100"/>
      <c r="D39" s="108">
        <f>D9-D24</f>
        <v>0</v>
      </c>
      <c r="E39" s="108">
        <f>E9-E24</f>
        <v>0</v>
      </c>
      <c r="F39" s="100"/>
      <c r="G39" s="108">
        <f>D39+E39</f>
        <v>0</v>
      </c>
    </row>
    <row r="40" spans="1:7" ht="12.75">
      <c r="A40" s="100">
        <v>3</v>
      </c>
      <c r="B40" s="100" t="s">
        <v>316</v>
      </c>
      <c r="C40" s="100"/>
      <c r="D40" s="100"/>
      <c r="E40" s="100"/>
      <c r="F40" s="100"/>
      <c r="G40" s="100">
        <f>D40+E40</f>
        <v>0</v>
      </c>
    </row>
    <row r="41" spans="1:7" ht="12.75">
      <c r="A41" s="100">
        <v>4</v>
      </c>
      <c r="B41" s="100" t="s">
        <v>317</v>
      </c>
      <c r="C41" s="100"/>
      <c r="D41" s="100"/>
      <c r="E41" s="100"/>
      <c r="F41" s="100"/>
      <c r="G41" s="100">
        <f>D41+E41</f>
        <v>0</v>
      </c>
    </row>
    <row r="42" spans="1:7" ht="12.75">
      <c r="A42" s="100">
        <v>5</v>
      </c>
      <c r="B42" s="100" t="s">
        <v>318</v>
      </c>
      <c r="C42" s="100"/>
      <c r="D42" s="104">
        <f>D10-D25</f>
        <v>6661268</v>
      </c>
      <c r="E42" s="104">
        <f>E10</f>
        <v>182000</v>
      </c>
      <c r="F42" s="100"/>
      <c r="G42" s="100">
        <f>D42+E42-F42</f>
        <v>6843268</v>
      </c>
    </row>
    <row r="43" spans="1:7" ht="12.75">
      <c r="A43" s="100">
        <v>1</v>
      </c>
      <c r="B43" s="100" t="s">
        <v>319</v>
      </c>
      <c r="C43" s="100"/>
      <c r="D43" s="100"/>
      <c r="E43" s="100"/>
      <c r="F43" s="100"/>
      <c r="G43" s="100">
        <f>D43+E43</f>
        <v>0</v>
      </c>
    </row>
    <row r="44" spans="1:7" ht="12.75">
      <c r="A44" s="100">
        <v>2</v>
      </c>
      <c r="B44" s="100"/>
      <c r="C44" s="100"/>
      <c r="D44" s="100"/>
      <c r="E44" s="100"/>
      <c r="F44" s="100"/>
      <c r="G44" s="100"/>
    </row>
    <row r="45" spans="1:7" ht="12.75">
      <c r="A45" s="100">
        <v>3</v>
      </c>
      <c r="B45" s="100"/>
      <c r="C45" s="100"/>
      <c r="D45" s="100"/>
      <c r="E45" s="100"/>
      <c r="F45" s="100"/>
      <c r="G45" s="100"/>
    </row>
    <row r="46" spans="1:7" ht="12.75">
      <c r="A46" s="100">
        <v>4</v>
      </c>
      <c r="B46" s="100"/>
      <c r="C46" s="100"/>
      <c r="D46" s="100"/>
      <c r="E46" s="100"/>
      <c r="F46" s="100"/>
      <c r="G46" s="100"/>
    </row>
    <row r="47" spans="1:7" ht="12.75">
      <c r="A47" s="99"/>
      <c r="B47" s="101" t="s">
        <v>50</v>
      </c>
      <c r="C47" s="99"/>
      <c r="D47" s="107">
        <f>SUM(D39:D46)</f>
        <v>6661268</v>
      </c>
      <c r="E47" s="107">
        <f>SUM(E39:E46)</f>
        <v>182000</v>
      </c>
      <c r="F47" s="99"/>
      <c r="G47" s="107">
        <f>SUM(G39:G46)</f>
        <v>6843268</v>
      </c>
    </row>
    <row r="48" spans="1:7" ht="12.75">
      <c r="A48" s="97"/>
      <c r="B48" s="97"/>
      <c r="C48" s="97"/>
      <c r="D48" s="97"/>
      <c r="E48" s="97"/>
      <c r="F48" s="97"/>
      <c r="G48" s="97"/>
    </row>
    <row r="49" spans="1:7" ht="12.75">
      <c r="A49" s="97"/>
      <c r="B49" s="97"/>
      <c r="C49" s="97"/>
      <c r="D49" s="97"/>
      <c r="E49" s="97"/>
      <c r="F49" s="97"/>
      <c r="G49" s="97"/>
    </row>
    <row r="50" spans="1:7" ht="12.75">
      <c r="A50" s="97"/>
      <c r="B50" s="97"/>
      <c r="C50" s="97"/>
      <c r="D50" s="97"/>
      <c r="E50" s="97"/>
      <c r="F50" s="97"/>
      <c r="G50" s="97"/>
    </row>
    <row r="51" spans="1:7" ht="12.75">
      <c r="A51" s="97"/>
      <c r="B51" s="97"/>
      <c r="C51" s="97"/>
      <c r="D51" s="97"/>
      <c r="E51" s="97"/>
      <c r="F51" s="98"/>
      <c r="G51" s="97"/>
    </row>
    <row r="52" spans="1:7" ht="12.75">
      <c r="A52" s="97"/>
      <c r="B52" s="2" t="s">
        <v>227</v>
      </c>
      <c r="C52" s="97"/>
      <c r="D52" s="97"/>
      <c r="E52" s="97"/>
      <c r="F52" s="98" t="s">
        <v>6</v>
      </c>
      <c r="G52" s="97"/>
    </row>
    <row r="53" spans="1:7" ht="12.75">
      <c r="A53" s="97"/>
      <c r="B53" s="89" t="s">
        <v>228</v>
      </c>
      <c r="C53" s="97"/>
      <c r="D53" s="97"/>
      <c r="E53" s="97"/>
      <c r="F53" s="97" t="s">
        <v>241</v>
      </c>
      <c r="G53" s="97"/>
    </row>
  </sheetData>
  <sheetProtection/>
  <printOptions/>
  <pageMargins left="0.75" right="0.75" top="0.2" bottom="0.19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rovena</dc:creator>
  <cp:keywords/>
  <dc:description/>
  <cp:lastModifiedBy>Rovena</cp:lastModifiedBy>
  <cp:lastPrinted>2013-01-14T09:47:44Z</cp:lastPrinted>
  <dcterms:created xsi:type="dcterms:W3CDTF">2008-02-17T11:39:43Z</dcterms:created>
  <dcterms:modified xsi:type="dcterms:W3CDTF">2013-01-14T09:55:49Z</dcterms:modified>
  <cp:category/>
  <cp:version/>
  <cp:contentType/>
  <cp:contentStatus/>
</cp:coreProperties>
</file>