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na\Desktop\ROMINA 2019 BILANC\E-Albania ARCH 2019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6" i="20" l="1"/>
  <c r="D16" i="20" l="1"/>
  <c r="D17" i="20" l="1"/>
  <c r="D36" i="20" s="1"/>
  <c r="D41" i="20" s="1"/>
  <c r="B17" i="20"/>
  <c r="B49" i="20"/>
  <c r="D49" i="20"/>
  <c r="B41" i="20" l="1"/>
  <c r="B51" i="20" s="1"/>
  <c r="B36" i="20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<sst xmlns="http://schemas.openxmlformats.org/spreadsheetml/2006/main" count="406" uniqueCount="264">
  <si>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</si>
  <si>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</si>
  <si>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</si>
  <si>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</si>
  <si>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</si>
  <si>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</si>
  <si>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</si>
  <si>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</si>
  <si>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</si>
  <si>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</si>
  <si>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</si>
  <si>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</si>
  <si>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</si>
  <si>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</si>
  <si>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</si>
  <si>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</si>
  <si>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</si>
  <si>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</si>
  <si>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</si>
  <si>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</si>
  <si>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</si>
  <si>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</si>
  <si>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</si>
  <si>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</si>
  <si>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</si>
  <si>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</si>
  <si>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</si>
  <si>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</si>
  <si>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</si>
  <si>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</si>
  <si>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</si>
  <si>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</si>
  <si>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</si>
  <si>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</si>
  <si>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</si>
  <si>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</si>
  <si>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</si>
  <si>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</si>
  <si>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</si>
  <si>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</si>
  <si>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</si>
  <si>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</si>
  <si>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</si>
  <si>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</si>
  <si>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</si>
  <si>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</si>
  <si>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</si>
  <si>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</si>
  <si>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</si>
  <si>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</si>
  <si>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</si>
  <si>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</si>
  <si>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</si>
  <si>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</si>
  <si>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</si>
  <si>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</si>
  <si>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</si>
  <si>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</si>
  <si>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</si>
  <si>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</si>
  <si>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</si>
  <si>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</si>
  <si>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</si>
  <si>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</si>
  <si>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</si>
  <si>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</si>
  <si>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</si>
  <si>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</si>
  <si>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</si>
  <si>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</si>
  <si>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</si>
  <si>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</si>
  <si>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</si>
  <si>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</si>
  <si>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</si>
  <si>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</si>
  <si>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</si>
  <si>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</si>
  <si>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</si>
  <si>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</si>
  <si>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</si>
  <si>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</si>
  <si>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</si>
  <si>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</si>
  <si>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</si>
  <si>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</si>
  <si>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</si>
  <si>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</si>
  <si>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</si>
  <si>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</si>
  <si>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</si>
  <si>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</si>
  <si>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</si>
  <si>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</si>
  <si>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</si>
  <si>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</si>
  <si>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</si>
  <si>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</si>
  <si>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</si>
  <si>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</si>
  <si>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</si>
  <si>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</si>
  <si>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</si>
  <si>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</si>
  <si>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</si>
  <si>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</si>
  <si>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</si>
  <si>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</si>
  <si>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</si>
  <si>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</si>
  <si>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</si>
  <si>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</si>
  <si>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</si>
  <si>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</si>
  <si>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</si>
  <si>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</si>
  <si>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</si>
  <si>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</si>
  <si>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</si>
  <si>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</si>
  <si>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</si>
  <si>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</si>
  <si>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</si>
  <si>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</si>
  <si>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</si>
  <si>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</si>
  <si>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</si>
  <si>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</si>
  <si>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</si>
  <si>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</si>
  <si>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</si>
  <si>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</si>
  <si>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</si>
  <si>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</si>
  <si>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</si>
  <si>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</si>
  <si>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</si>
  <si>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</si>
  <si>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</si>
  <si>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</si>
  <si>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</si>
  <si>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</si>
  <si>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</si>
  <si>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</si>
  <si>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</si>
  <si>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</si>
  <si>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</si>
  <si>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</si>
  <si>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</si>
  <si>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</si>
  <si>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</si>
  <si>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</si>
  <si>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</si>
  <si>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</si>
  <si>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</si>
  <si>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</si>
  <si>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</si>
  <si>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</si>
  <si>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</si>
  <si>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</si>
  <si>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</si>
  <si>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</si>
  <si>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</si>
  <si>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</si>
  <si>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</si>
  <si>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</si>
  <si>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</si>
  <si>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</si>
  <si>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</si>
  <si>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</si>
  <si>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</si>
  <si>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</si>
  <si>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</si>
  <si>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</si>
  <si>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</si>
  <si>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</si>
  <si>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</si>
  <si>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</si>
  <si>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</si>
  <si>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</si>
  <si>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</si>
  <si>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</si>
  <si>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</si>
  <si>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</si>
  <si>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</si>
  <si>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</si>
  <si>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</si>
  <si>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</si>
  <si>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</si>
  <si>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</si>
  <si>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</si>
  <si>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</si>
  <si>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</si>
  <si>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</si>
  <si>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</si>
  <si>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</si>
  <si>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</si>
  <si>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</si>
  <si>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</si>
  <si>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</si>
  <si>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</si>
  <si>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</si>
  <si>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</si>
  <si>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</si>
  <si>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</si>
  <si>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</si>
  <si>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</si>
  <si>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</si>
  <si>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</si>
  <si>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</si>
  <si>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</si>
  <si>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</si>
  <si>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</si>
  <si>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</si>
  <si>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</si>
  <si>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</si>
  <si>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</si>
  <si>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</si>
  <si>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</si>
  <si>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</si>
  <si>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</si>
  <si>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</si>
  <si>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</si>
  <si>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</si>
  <si>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</si>
  <si>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</si>
  <si>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</si>
  <si>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</si>
  <si>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</si>
  <si>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</si>
  <si>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</si>
  <si>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</si>
  <si>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</si>
  <si>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</si>
  <si>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</si>
  <si>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</si>
  <si>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</si>
  <si>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</si>
  <si>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</si>
  <si>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</si>
  <si>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</si>
  <si>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</si>
  <si>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</si>
  <si>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</si>
  <si>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</si>
  <si>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</si>
  <si>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</si>
  <si>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</si>
  <si>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</si>
  <si>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</si>
  <si>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</si>
  <si>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</si>
  <si>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</si>
  <si>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</si>
  <si>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</si>
  <si>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</si>
  <si>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</si>
  <si>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</si>
  <si>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</si>
  <si>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</si>
  <si>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</si>
  <si>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ARCH INVESTOR</t>
  </si>
  <si>
    <t>K91404015I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</si>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</sst>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37" fontId="188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31" workbookViewId="0">
      <selection activeCell="A50" sqref="A50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227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263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/>
      <c r="C11" s="41"/>
      <c r="D11" s="44"/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>
        <v>19816073</v>
      </c>
      <c r="C15" s="41"/>
      <c r="D15" s="44">
        <v>27393800</v>
      </c>
      <c r="E15" s="47" t="s">
        <v>250</v>
      </c>
      <c r="G15" s="38"/>
      <c r="H15" s="38"/>
    </row>
    <row r="16" spans="1:8">
      <c r="A16" s="77" t="s">
        <v>258</v>
      </c>
      <c r="B16" s="64">
        <f>-660456-608855-684669</f>
        <v>-1953980</v>
      </c>
      <c r="C16" s="65"/>
      <c r="D16" s="64">
        <f>-628992-640900-774502</f>
        <v>-2044394</v>
      </c>
    </row>
    <row r="17" spans="1:10">
      <c r="A17" s="77" t="s">
        <v>257</v>
      </c>
      <c r="B17" s="70">
        <f>SUM(B11:B16)</f>
        <v>17862093</v>
      </c>
      <c r="C17" s="70"/>
      <c r="D17" s="70">
        <f>SUM(D11:D16)</f>
        <v>25349406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>
        <v>1000000</v>
      </c>
      <c r="C24" s="74"/>
      <c r="D24" s="76">
        <v>500000</v>
      </c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>
        <v>-1371125</v>
      </c>
      <c r="C33" s="74"/>
      <c r="D33" s="76">
        <v>-3111647</v>
      </c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17490968</v>
      </c>
      <c r="C36" s="70"/>
      <c r="D36" s="69">
        <f>SUM(D17:D35)</f>
        <v>22737759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-2473645</v>
      </c>
      <c r="C38" s="65"/>
      <c r="D38" s="66">
        <v>-3342248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15017323</v>
      </c>
      <c r="C41" s="63"/>
      <c r="D41" s="62">
        <f>SUM(D36:D40)</f>
        <v>19395511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15017323</v>
      </c>
      <c r="C51" s="57"/>
      <c r="D51" s="56">
        <f>D41+D49</f>
        <v>19395511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82">
        <v>15017323</v>
      </c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Ilna</cp:lastModifiedBy>
  <cp:lastPrinted>2016-10-03T09:59:38Z</cp:lastPrinted>
  <dcterms:created xsi:type="dcterms:W3CDTF">2012-01-19T09:31:29Z</dcterms:created>
  <dcterms:modified xsi:type="dcterms:W3CDTF">2020-07-28T14:41:11Z</dcterms:modified>
</cp:coreProperties>
</file>