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sqyrat Financiare\Vendime 2020\PLANOVER\"/>
    </mc:Choice>
  </mc:AlternateContent>
  <bookViews>
    <workbookView xWindow="0" yWindow="0" windowWidth="10305" windowHeight="2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57" i="18"/>
  <c r="B55" i="18"/>
  <c r="B42" i="18"/>
  <c r="B47" i="18" s="1"/>
  <c r="B57" i="18" s="1"/>
  <c r="D42" i="18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<sst xmlns="http://schemas.openxmlformats.org/spreadsheetml/2006/main" count="408" uniqueCount="267">
  <si>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</si>
  <si>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</si>
  <si>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</si>
  <si>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</si>
  <si>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</si>
  <si>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</si>
  <si>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</si>
  <si>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</si>
  <si>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</si>
  <si>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</si>
  <si>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</si>
  <si>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</si>
  <si>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</si>
  <si>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</si>
  <si>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</si>
  <si>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</si>
  <si>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</si>
  <si>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</si>
  <si>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</si>
  <si>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</si>
  <si>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</si>
  <si>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</si>
  <si>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</si>
  <si>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</si>
  <si>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</si>
  <si>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</si>
  <si>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</si>
  <si>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</si>
  <si>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</si>
  <si>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</si>
  <si>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</si>
  <si>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</si>
  <si>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</si>
  <si>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</si>
  <si>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</si>
  <si>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</si>
  <si>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</si>
  <si>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</si>
  <si>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</si>
  <si>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</si>
  <si>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</si>
  <si>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</si>
  <si>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</si>
  <si>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</si>
  <si>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</si>
  <si>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</si>
  <si>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</si>
  <si>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</si>
  <si>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</si>
  <si>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</si>
  <si>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</si>
  <si>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</si>
  <si>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</si>
  <si>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</si>
  <si>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</si>
  <si>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</si>
  <si>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</si>
  <si>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</si>
  <si>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</si>
  <si>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</si>
  <si>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</si>
  <si>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</si>
  <si>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</si>
  <si>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</si>
  <si>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</si>
  <si>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</si>
  <si>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</si>
  <si>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</si>
  <si>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</si>
  <si>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</si>
  <si>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</si>
  <si>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</si>
  <si>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</si>
  <si>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</si>
  <si>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</si>
  <si>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</si>
  <si>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</si>
  <si>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</si>
  <si>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</si>
  <si>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</si>
  <si>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</si>
  <si>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</si>
  <si>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</si>
  <si>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</si>
  <si>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</si>
  <si>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</si>
  <si>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</si>
  <si>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</si>
  <si>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</si>
  <si>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</si>
  <si>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</si>
  <si>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</si>
  <si>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</si>
  <si>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</si>
  <si>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</si>
  <si>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</si>
  <si>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</si>
  <si>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</si>
  <si>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</si>
  <si>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</si>
  <si>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</si>
  <si>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</si>
  <si>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</si>
  <si>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</si>
  <si>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</si>
  <si>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</si>
  <si>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</si>
  <si>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</si>
  <si>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</si>
  <si>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</si>
  <si>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</si>
  <si>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</si>
  <si>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</si>
  <si>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</si>
  <si>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</si>
  <si>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</si>
  <si>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</si>
  <si>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</si>
  <si>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</si>
  <si>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</si>
  <si>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</si>
  <si>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</si>
  <si>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</si>
  <si>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</si>
  <si>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</si>
  <si>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</si>
  <si>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</si>
  <si>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</si>
  <si>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</si>
  <si>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</si>
  <si>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</si>
  <si>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</si>
  <si>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</si>
  <si>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</si>
  <si>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</si>
  <si>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</si>
  <si>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</si>
  <si>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</si>
  <si>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</si>
  <si>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</si>
  <si>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</si>
  <si>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</si>
  <si>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</si>
  <si>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</si>
  <si>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</si>
  <si>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</si>
  <si>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</si>
  <si>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</si>
  <si>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</si>
  <si>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</si>
  <si>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</si>
  <si>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</si>
  <si>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</si>
  <si>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</si>
  <si>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</si>
  <si>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</si>
  <si>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</si>
  <si>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</si>
  <si>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</si>
  <si>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</si>
  <si>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</si>
  <si>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</si>
  <si>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</si>
  <si>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</si>
  <si>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</si>
  <si>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</si>
  <si>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</si>
  <si>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</si>
  <si>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</si>
  <si>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</si>
  <si>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</si>
  <si>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</si>
  <si>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</si>
  <si>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</si>
  <si>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</si>
  <si>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</si>
  <si>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</si>
  <si>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</si>
  <si>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</si>
  <si>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</si>
  <si>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</si>
  <si>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</si>
  <si>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</si>
  <si>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</si>
  <si>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</si>
  <si>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</si>
  <si>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</si>
  <si>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</si>
  <si>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</si>
  <si>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</si>
  <si>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</si>
  <si>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</si>
  <si>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</si>
  <si>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</si>
  <si>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</si>
  <si>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</si>
  <si>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</si>
  <si>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</si>
  <si>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</si>
  <si>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</si>
  <si>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</si>
  <si>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</si>
  <si>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</si>
  <si>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</si>
  <si>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</si>
  <si>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</si>
  <si>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</si>
  <si>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</si>
  <si>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</si>
  <si>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</si>
  <si>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</si>
  <si>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</si>
  <si>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</si>
  <si>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</si>
  <si>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</si>
  <si>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</si>
  <si>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</si>
  <si>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</si>
  <si>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</si>
  <si>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</si>
  <si>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</si>
  <si>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</si>
  <si>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</si>
  <si>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</si>
  <si>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</si>
  <si>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</si>
  <si>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</si>
  <si>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</si>
  <si>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</si>
  <si>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</si>
  <si>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</si>
  <si>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</si>
  <si>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</si>
  <si>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</si>
  <si>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</si>
  <si>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</si>
  <si>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</si>
  <si>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</si>
  <si>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</si>
  <si>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</si>
  <si>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</si>
  <si>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</si>
  <si>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</si>
  <si>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</si>
  <si>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</si>
  <si>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</si>
  <si>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</si>
  <si>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</si>
  <si>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</si>
  <si>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</si>
  <si>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</si>
  <si>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</si>
  <si>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</si>
  <si>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</si>
  <si>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</si>
  <si>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</si>
  <si>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</si>
  <si>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</si>
  <si>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</si>
  <si>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</si>
  <si>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</si>
  <si>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</si>
  <si>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</si>
  <si>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</si>
  <si>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Rimarrje provizioni "Falja Fiskale"</t>
  </si>
  <si>
    <t>Plan Over SHPK</t>
  </si>
  <si>
    <t>L81520004H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</si>
</sst>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98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</cellXfs>
  <cellStyles count="662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Brand Align Left Text" xfId="6600"/>
    <cellStyle name="Brand Default" xfId="6601"/>
    <cellStyle name="Brand Percent" xfId="6602"/>
    <cellStyle name="Brand Source" xfId="6603"/>
    <cellStyle name="Brand Subtitle with Underline" xfId="6604"/>
    <cellStyle name="Brand Subtitle without Underline" xfId="6605"/>
    <cellStyle name="Brand Title" xfId="6606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1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mart Bold" xfId="6608"/>
    <cellStyle name="Smart Forecast" xfId="6609"/>
    <cellStyle name="Smart General" xfId="6610"/>
    <cellStyle name="Smart Highlight" xfId="6611"/>
    <cellStyle name="Smart Percent" xfId="6612"/>
    <cellStyle name="Smart Source" xfId="6613"/>
    <cellStyle name="Smart Subtitle 1" xfId="6614"/>
    <cellStyle name="Smart Subtitle 2" xfId="6615"/>
    <cellStyle name="Smart Subtotal" xfId="6616"/>
    <cellStyle name="Smart Title" xfId="6617"/>
    <cellStyle name="Smart Total" xfId="6618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B43" zoomScaleNormal="100" workbookViewId="0">
      <selection activeCell="G60" sqref="G60"/>
    </sheetView>
  </sheetViews>
  <sheetFormatPr defaultColWidth="9.140625" defaultRowHeight="15"/>
  <cols>
    <col min="1" max="1" width="5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239</v>
      </c>
    </row>
    <row r="2" spans="1:8">
      <c r="A2" s="50" t="s">
        <v>265</v>
      </c>
    </row>
    <row r="3" spans="1:8">
      <c r="A3" s="50" t="s">
        <v>266</v>
      </c>
    </row>
    <row r="4" spans="1:8">
      <c r="A4" s="50" t="s">
        <v>263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2"/>
    </row>
    <row r="10" spans="1:8">
      <c r="A10" s="63" t="s">
        <v>259</v>
      </c>
      <c r="B10" s="64">
        <v>120977294</v>
      </c>
      <c r="D10" s="64">
        <v>96827528</v>
      </c>
      <c r="E10" s="51"/>
      <c r="F10" s="84"/>
    </row>
    <row r="11" spans="1:8">
      <c r="A11" s="63" t="s">
        <v>261</v>
      </c>
      <c r="B11" s="64"/>
      <c r="C11" s="52"/>
      <c r="D11" s="64"/>
      <c r="E11" s="51"/>
      <c r="F11" s="84"/>
      <c r="H11" s="83"/>
    </row>
    <row r="12" spans="1:8">
      <c r="A12" s="63" t="s">
        <v>262</v>
      </c>
      <c r="B12" s="64"/>
      <c r="C12" s="52"/>
      <c r="D12" s="64"/>
      <c r="E12" s="51"/>
      <c r="F12" s="84"/>
    </row>
    <row r="13" spans="1:8">
      <c r="A13" s="63" t="s">
        <v>260</v>
      </c>
      <c r="B13" s="64"/>
      <c r="C13" s="52"/>
      <c r="D13" s="64"/>
      <c r="E13" s="51"/>
      <c r="F13" s="84"/>
    </row>
    <row r="14" spans="1:8">
      <c r="A14" s="63" t="s">
        <v>264</v>
      </c>
      <c r="B14" s="64"/>
      <c r="C14" s="52"/>
      <c r="D14" s="64"/>
      <c r="E14" s="51"/>
      <c r="F14" s="84"/>
    </row>
    <row r="15" spans="1:8" ht="12.6" customHeight="1">
      <c r="A15" s="45" t="s">
        <v>216</v>
      </c>
      <c r="B15" s="64"/>
      <c r="C15" s="52"/>
      <c r="D15" s="64"/>
      <c r="E15" s="51"/>
      <c r="F15" s="42"/>
    </row>
    <row r="16" spans="1:8" ht="15" customHeight="1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-78387337</v>
      </c>
      <c r="C19" s="52"/>
      <c r="D19" s="64">
        <v>-65865742</v>
      </c>
      <c r="E19" s="51"/>
      <c r="F19" s="42"/>
    </row>
    <row r="20" spans="1:6">
      <c r="A20" s="63" t="s">
        <v>244</v>
      </c>
      <c r="B20" s="64">
        <v>-10984996</v>
      </c>
      <c r="C20" s="52"/>
      <c r="D20" s="64">
        <v>-11389056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-20000000</v>
      </c>
      <c r="C22" s="52"/>
      <c r="D22" s="64">
        <v>-23148532</v>
      </c>
      <c r="E22" s="51"/>
      <c r="F22" s="42"/>
    </row>
    <row r="23" spans="1:6" ht="16.149999999999999" customHeight="1">
      <c r="A23" s="63" t="s">
        <v>246</v>
      </c>
      <c r="B23" s="64">
        <v>-2793145</v>
      </c>
      <c r="C23" s="52"/>
      <c r="D23" s="64">
        <v>-3408309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-3564162</v>
      </c>
      <c r="C25" s="52"/>
      <c r="D25" s="64">
        <v>-2479834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-1242114</v>
      </c>
      <c r="C27" s="52"/>
      <c r="D27" s="64">
        <v>-195825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2398635</v>
      </c>
      <c r="C33" s="52"/>
      <c r="D33" s="64">
        <v>49677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-498445</v>
      </c>
      <c r="C39" s="52"/>
      <c r="D39" s="64">
        <v>-354068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5905730</v>
      </c>
      <c r="C42" s="55"/>
      <c r="D42" s="54">
        <f>SUM(D9:D41)</f>
        <v>-9964161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5905730</v>
      </c>
      <c r="C47" s="58"/>
      <c r="D47" s="67">
        <f>SUM(D42:D46)</f>
        <v>-9964161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5905730</v>
      </c>
      <c r="C57" s="77"/>
      <c r="D57" s="76">
        <f>D47+D55</f>
        <v>-9964161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5905730</v>
      </c>
      <c r="C60" s="51"/>
      <c r="D60" s="64">
        <v>-9964161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Lediana Hoda</cp:lastModifiedBy>
  <cp:lastPrinted>2016-10-03T09:59:38Z</cp:lastPrinted>
  <dcterms:created xsi:type="dcterms:W3CDTF">2012-01-19T09:31:29Z</dcterms:created>
  <dcterms:modified xsi:type="dcterms:W3CDTF">2021-07-30T14:01:16Z</dcterms:modified>
</cp:coreProperties>
</file>