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RMAT\UNION GOLD\2019\2019 Final PF\"/>
    </mc:Choice>
  </mc:AlternateContent>
  <bookViews>
    <workbookView xWindow="0" yWindow="0" windowWidth="23040" windowHeight="9384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C29" i="1" s="1"/>
  <c r="B23" i="1"/>
  <c r="C17" i="1"/>
  <c r="C12" i="1"/>
  <c r="B12" i="1"/>
  <c r="B17" i="1" s="1"/>
  <c r="B25" i="1" l="1"/>
  <c r="B27" i="1" s="1"/>
  <c r="B29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<sst xmlns="http://schemas.openxmlformats.org/spreadsheetml/2006/main" count="26" uniqueCount="25">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</sst>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3" fontId="7" fillId="0" borderId="0" xfId="1" applyFont="1" applyBorder="1" applyAlignment="1">
      <alignment vertical="center"/>
    </xf>
    <xf numFmtId="43" fontId="0" fillId="0" borderId="0" xfId="1" applyFont="1" applyBorder="1"/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43" fontId="9" fillId="0" borderId="0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3" fontId="11" fillId="3" borderId="1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3" fontId="10" fillId="0" borderId="0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3" fontId="8" fillId="0" borderId="0" xfId="1" applyFont="1" applyBorder="1" applyAlignment="1">
      <alignment horizontal="left" vertical="center"/>
    </xf>
    <xf numFmtId="43" fontId="11" fillId="2" borderId="2" xfId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3" fontId="11" fillId="2" borderId="3" xfId="1" applyFont="1" applyFill="1" applyBorder="1" applyAlignment="1">
      <alignment vertical="center"/>
    </xf>
    <xf numFmtId="43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-Formati-raportimit-SKK15_Draft-2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direkte"/>
    </sheetNames>
    <sheetDataSet>
      <sheetData sheetId="0">
        <row r="65">
          <cell r="B65">
            <v>-437659</v>
          </cell>
          <cell r="C65">
            <v>223861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B29" sqref="B29:C29"/>
    </sheetView>
  </sheetViews>
  <sheetFormatPr defaultRowHeight="14.4" x14ac:dyDescent="0.3"/>
  <cols>
    <col min="1" max="1" width="61" customWidth="1"/>
    <col min="2" max="3" width="22.33203125" customWidth="1"/>
  </cols>
  <sheetData>
    <row r="1" spans="1:3" x14ac:dyDescent="0.3">
      <c r="A1" s="1"/>
    </row>
    <row r="2" spans="1:3" ht="15" customHeight="1" x14ac:dyDescent="0.3">
      <c r="A2" s="2" t="s">
        <v>0</v>
      </c>
      <c r="B2" s="3" t="s">
        <v>1</v>
      </c>
      <c r="C2" s="3" t="s">
        <v>1</v>
      </c>
    </row>
    <row r="3" spans="1:3" ht="15" customHeight="1" x14ac:dyDescent="0.3">
      <c r="A3" s="4"/>
      <c r="B3" s="3" t="s">
        <v>2</v>
      </c>
      <c r="C3" s="3" t="s">
        <v>3</v>
      </c>
    </row>
    <row r="4" spans="1:3" x14ac:dyDescent="0.3">
      <c r="A4" s="5" t="s">
        <v>4</v>
      </c>
      <c r="B4" s="6"/>
      <c r="C4" s="6"/>
    </row>
    <row r="5" spans="1:3" x14ac:dyDescent="0.3">
      <c r="B5" s="7"/>
      <c r="C5" s="6"/>
    </row>
    <row r="6" spans="1:3" x14ac:dyDescent="0.3">
      <c r="A6" s="8" t="s">
        <v>5</v>
      </c>
      <c r="B6" s="9">
        <v>2241967</v>
      </c>
      <c r="C6" s="10">
        <v>1957614</v>
      </c>
    </row>
    <row r="7" spans="1:3" x14ac:dyDescent="0.3">
      <c r="A7" s="8" t="s">
        <v>6</v>
      </c>
      <c r="B7" s="6"/>
      <c r="C7" s="6"/>
    </row>
    <row r="8" spans="1:3" x14ac:dyDescent="0.3">
      <c r="A8" s="8" t="s">
        <v>7</v>
      </c>
      <c r="B8" s="6"/>
      <c r="C8" s="6"/>
    </row>
    <row r="9" spans="1:3" x14ac:dyDescent="0.3">
      <c r="A9" s="8" t="s">
        <v>8</v>
      </c>
      <c r="B9" s="6"/>
      <c r="C9" s="6"/>
    </row>
    <row r="10" spans="1:3" x14ac:dyDescent="0.3">
      <c r="A10" s="8" t="s">
        <v>9</v>
      </c>
      <c r="B10" s="11"/>
      <c r="C10" s="6"/>
    </row>
    <row r="11" spans="1:3" x14ac:dyDescent="0.3">
      <c r="A11" s="8" t="s">
        <v>10</v>
      </c>
      <c r="B11" s="12">
        <v>-1866639</v>
      </c>
      <c r="C11" s="10">
        <v>-1252010</v>
      </c>
    </row>
    <row r="12" spans="1:3" x14ac:dyDescent="0.3">
      <c r="A12" s="8" t="s">
        <v>11</v>
      </c>
      <c r="B12" s="13">
        <f>SUM(B13:B14)</f>
        <v>-819234</v>
      </c>
      <c r="C12" s="13">
        <f>SUM(C13:C14)</f>
        <v>-486322</v>
      </c>
    </row>
    <row r="13" spans="1:3" x14ac:dyDescent="0.3">
      <c r="A13" s="14" t="s">
        <v>12</v>
      </c>
      <c r="B13" s="12">
        <v>-702000</v>
      </c>
      <c r="C13" s="10">
        <v>-416728</v>
      </c>
    </row>
    <row r="14" spans="1:3" x14ac:dyDescent="0.3">
      <c r="A14" s="14" t="s">
        <v>13</v>
      </c>
      <c r="B14" s="12">
        <v>-117234</v>
      </c>
      <c r="C14" s="10">
        <v>-69594</v>
      </c>
    </row>
    <row r="15" spans="1:3" x14ac:dyDescent="0.3">
      <c r="A15" s="8" t="s">
        <v>14</v>
      </c>
      <c r="B15" s="15"/>
      <c r="C15" s="10"/>
    </row>
    <row r="16" spans="1:3" x14ac:dyDescent="0.3">
      <c r="A16" s="8" t="s">
        <v>15</v>
      </c>
      <c r="B16" s="15"/>
      <c r="C16" s="10"/>
    </row>
    <row r="17" spans="1:3" x14ac:dyDescent="0.3">
      <c r="A17" s="16" t="s">
        <v>16</v>
      </c>
      <c r="B17" s="17">
        <f>SUM(B6:B12,B15:B16)</f>
        <v>-443906</v>
      </c>
      <c r="C17" s="17">
        <f>SUM(C6:C12,C15:C16)</f>
        <v>219282</v>
      </c>
    </row>
    <row r="18" spans="1:3" x14ac:dyDescent="0.3">
      <c r="A18" s="18"/>
      <c r="B18" s="19"/>
      <c r="C18" s="19"/>
    </row>
    <row r="19" spans="1:3" x14ac:dyDescent="0.3">
      <c r="A19" s="20" t="s">
        <v>17</v>
      </c>
      <c r="B19" s="21"/>
      <c r="C19" s="10"/>
    </row>
    <row r="20" spans="1:3" x14ac:dyDescent="0.3">
      <c r="A20" s="11" t="s">
        <v>18</v>
      </c>
      <c r="B20" s="9">
        <v>-31991</v>
      </c>
      <c r="C20">
        <v>-15950</v>
      </c>
    </row>
    <row r="21" spans="1:3" x14ac:dyDescent="0.3">
      <c r="A21" s="8" t="s">
        <v>19</v>
      </c>
      <c r="B21" s="12"/>
      <c r="C21" s="10"/>
    </row>
    <row r="22" spans="1:3" x14ac:dyDescent="0.3">
      <c r="A22" s="8" t="s">
        <v>20</v>
      </c>
      <c r="B22" s="12">
        <v>38238</v>
      </c>
      <c r="C22" s="10">
        <v>20529</v>
      </c>
    </row>
    <row r="23" spans="1:3" x14ac:dyDescent="0.3">
      <c r="A23" s="18" t="s">
        <v>21</v>
      </c>
      <c r="B23" s="17">
        <f>SUM(B20:B22)</f>
        <v>6247</v>
      </c>
      <c r="C23" s="17">
        <f>SUM(C20:C22)</f>
        <v>4579</v>
      </c>
    </row>
    <row r="24" spans="1:3" x14ac:dyDescent="0.3">
      <c r="A24" s="22"/>
      <c r="B24" s="23"/>
      <c r="C24" s="10"/>
    </row>
    <row r="25" spans="1:3" ht="15" thickBot="1" x14ac:dyDescent="0.35">
      <c r="A25" s="22" t="s">
        <v>22</v>
      </c>
      <c r="B25" s="24">
        <f>B23+B17</f>
        <v>-437659</v>
      </c>
      <c r="C25" s="24">
        <f>C23+C17</f>
        <v>223861</v>
      </c>
    </row>
    <row r="26" spans="1:3" x14ac:dyDescent="0.3">
      <c r="A26" s="25" t="s">
        <v>23</v>
      </c>
      <c r="B26" s="9">
        <v>0</v>
      </c>
      <c r="C26" s="10">
        <v>0</v>
      </c>
    </row>
    <row r="27" spans="1:3" ht="15" thickBot="1" x14ac:dyDescent="0.35">
      <c r="A27" s="22" t="s">
        <v>24</v>
      </c>
      <c r="B27" s="26">
        <f>B25</f>
        <v>-437659</v>
      </c>
      <c r="C27" s="26">
        <f>C25</f>
        <v>223861</v>
      </c>
    </row>
    <row r="28" spans="1:3" ht="15" thickTop="1" x14ac:dyDescent="0.3">
      <c r="A28" s="6"/>
      <c r="B28" s="6"/>
      <c r="C28" s="6"/>
    </row>
    <row r="29" spans="1:3" x14ac:dyDescent="0.3">
      <c r="A29" s="6"/>
      <c r="B29" s="27">
        <f>B27-'[1]Pasqyra e Pozicionit Financiar'!B65</f>
        <v>0</v>
      </c>
      <c r="C29" s="27">
        <f>C27-'[1]Pasqyra e Pozicionit Financiar'!C65</f>
        <v>0</v>
      </c>
    </row>
    <row r="30" spans="1:3" x14ac:dyDescent="0.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2020-06-25T11:41:24Z</dcterms:created>
  <dcterms:modified xsi:type="dcterms:W3CDTF">2020-06-25T11:41:39Z</dcterms:modified>
</cp:coreProperties>
</file>