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jda.hasalla\Desktop\LEDI-QKB VENDIME 21\HYDRO ENERGY CONS\"/>
    </mc:Choice>
  </mc:AlternateContent>
  <xr:revisionPtr revIDLastSave="0" documentId="13_ncr:1_{8CB03D89-47DB-4DB5-BD2F-93B8C85D088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 l="1"/>
  <c r="D20" i="18"/>
  <c r="B20" i="18"/>
  <c r="B42" i="18" l="1"/>
  <c r="B47" i="18" s="1"/>
  <c r="D55" i="18"/>
  <c r="B55" i="18"/>
  <c r="D42" i="18"/>
  <c r="D47" i="18" l="1"/>
  <c r="D5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<sst xmlns="http://schemas.openxmlformats.org/spreadsheetml/2006/main" count="414" uniqueCount="271">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</sst>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40970348</v>
      </c>
      <c r="C10" s="52"/>
      <c r="D10" s="64">
        <v>32033497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-22010904</v>
      </c>
      <c r="C19" s="52"/>
      <c r="D19" s="64">
        <v>-20606566</v>
      </c>
      <c r="E19" s="51"/>
      <c r="F19" s="42"/>
    </row>
    <row r="20" spans="1:6">
      <c r="A20" s="63" t="s">
        <v>247</v>
      </c>
      <c r="B20" s="64">
        <f>-1933543-30000-5666666-74500</f>
        <v>-7704709</v>
      </c>
      <c r="C20" s="52"/>
      <c r="D20" s="64">
        <f>-5581605-23000-74500</f>
        <v>-5679105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-6096762</v>
      </c>
      <c r="C22" s="52"/>
      <c r="D22" s="64">
        <v>-3233280</v>
      </c>
      <c r="E22" s="51"/>
      <c r="F22" s="42"/>
    </row>
    <row r="23" spans="1:6">
      <c r="A23" s="63" t="s">
        <v>249</v>
      </c>
      <c r="B23" s="64">
        <v>-1018119</v>
      </c>
      <c r="C23" s="52"/>
      <c r="D23" s="64">
        <v>-539958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-47749</v>
      </c>
      <c r="C26" s="52"/>
      <c r="D26" s="64">
        <v>-62784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1600</v>
      </c>
      <c r="C29" s="52"/>
      <c r="D29" s="64">
        <v>60960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9" ht="15" customHeight="1">
      <c r="A33" s="63" t="s">
        <v>258</v>
      </c>
      <c r="B33" s="64"/>
      <c r="C33" s="52"/>
      <c r="D33" s="64"/>
      <c r="E33" s="51"/>
      <c r="F33" s="42"/>
    </row>
    <row r="34" spans="1:9" ht="15" customHeight="1">
      <c r="A34" s="63" t="s">
        <v>254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255</v>
      </c>
      <c r="B37" s="64">
        <v>-67275</v>
      </c>
      <c r="C37" s="52"/>
      <c r="D37" s="64">
        <v>-62735</v>
      </c>
      <c r="E37" s="51"/>
      <c r="F37" s="42"/>
    </row>
    <row r="38" spans="1:9">
      <c r="A38" s="63" t="s">
        <v>257</v>
      </c>
      <c r="B38" s="64"/>
      <c r="C38" s="52"/>
      <c r="D38" s="64"/>
      <c r="E38" s="51"/>
      <c r="F38" s="42"/>
    </row>
    <row r="39" spans="1:9">
      <c r="A39" s="63" t="s">
        <v>256</v>
      </c>
      <c r="B39" s="64">
        <f>-49092</f>
        <v>-49092</v>
      </c>
      <c r="C39" s="52"/>
      <c r="D39" s="64"/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270</v>
      </c>
      <c r="B41" s="80">
        <v>-1600</v>
      </c>
      <c r="C41" s="52"/>
      <c r="D41" s="64">
        <v>-400</v>
      </c>
      <c r="E41" s="51"/>
      <c r="F41" s="42"/>
    </row>
    <row r="42" spans="1:9">
      <c r="A42" s="45" t="s">
        <v>224</v>
      </c>
      <c r="B42" s="54">
        <f>SUM(B9:B41)</f>
        <v>3975738</v>
      </c>
      <c r="C42" s="55"/>
      <c r="D42" s="54">
        <f>SUM(D9:D41)</f>
        <v>1909629</v>
      </c>
      <c r="E42" s="58"/>
      <c r="F42" s="35"/>
      <c r="G42" s="84"/>
      <c r="I42" s="84"/>
    </row>
    <row r="43" spans="1:9">
      <c r="A43" s="45" t="s">
        <v>26</v>
      </c>
      <c r="B43" s="55"/>
      <c r="C43" s="55"/>
      <c r="D43" s="55"/>
      <c r="E43" s="58"/>
      <c r="F43" s="84"/>
    </row>
    <row r="44" spans="1:9">
      <c r="A44" s="63" t="s">
        <v>225</v>
      </c>
      <c r="B44" s="64">
        <v>-596601</v>
      </c>
      <c r="C44" s="52"/>
      <c r="D44" s="64">
        <v>-286444</v>
      </c>
      <c r="E44" s="51"/>
      <c r="F44" s="84"/>
      <c r="G44" s="84"/>
      <c r="H44" s="84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86"/>
      <c r="C46" s="52"/>
      <c r="D46" s="64"/>
      <c r="E46" s="51"/>
      <c r="F46" s="42"/>
    </row>
    <row r="47" spans="1:9">
      <c r="A47" s="45" t="s">
        <v>243</v>
      </c>
      <c r="B47" s="64">
        <f>SUM(B42:B46)</f>
        <v>3379137</v>
      </c>
      <c r="C47" s="58"/>
      <c r="D47" s="67">
        <f>SUM(D42:D46)</f>
        <v>1623185</v>
      </c>
      <c r="E47" s="58"/>
      <c r="F47" s="84"/>
      <c r="G47" s="84"/>
    </row>
    <row r="48" spans="1:9" ht="15.75" thickBot="1">
      <c r="A48" s="68"/>
      <c r="B48" s="69"/>
      <c r="C48" s="69"/>
      <c r="D48" s="69"/>
      <c r="E48" s="59"/>
      <c r="F48" s="85"/>
      <c r="H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84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3379137</v>
      </c>
      <c r="C57" s="77"/>
      <c r="D57" s="76">
        <f>D47+D55</f>
        <v>1623185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AB78D9-8DF4-4588-96B9-73F36150DB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D524AF-7159-497E-B62B-FD6DA2D6A10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62A44E-D1ED-4B31-AB4E-953815F143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Hasalla</cp:lastModifiedBy>
  <cp:lastPrinted>2016-10-03T09:59:38Z</cp:lastPrinted>
  <dcterms:created xsi:type="dcterms:W3CDTF">2012-01-19T09:31:29Z</dcterms:created>
  <dcterms:modified xsi:type="dcterms:W3CDTF">2022-06-28T07:55:23Z</dcterms:modified>
</cp:coreProperties>
</file>