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externalReferences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L188" i="19" l="1"/>
  <c r="L205" i="19" s="1"/>
  <c r="L135" i="19"/>
  <c r="K135" i="19"/>
  <c r="J135" i="19"/>
  <c r="I135" i="19"/>
  <c r="H135" i="19"/>
  <c r="G135" i="19"/>
  <c r="B27" i="18"/>
  <c r="B23" i="18"/>
  <c r="B22" i="18"/>
  <c r="B19" i="18"/>
  <c r="B10" i="18"/>
  <c r="L207" i="19" l="1"/>
  <c r="L203" i="19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<sst xmlns="http://schemas.openxmlformats.org/spreadsheetml/2006/main" count="676" uniqueCount="467">
  <si>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</si>
  <si>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</si>
  <si>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</si>
  <si>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</si>
  <si>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</si>
  <si>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</si>
  <si>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</si>
  <si>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</si>
  <si>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</si>
  <si>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</si>
  <si>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</si>
  <si>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</si>
  <si>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</si>
  <si>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</si>
  <si>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</si>
  <si>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</si>
  <si>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</si>
  <si>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</si>
  <si>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</si>
  <si>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</si>
  <si>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</si>
  <si>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</si>
  <si>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</si>
  <si>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</si>
  <si>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</si>
  <si>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</si>
  <si>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</si>
  <si>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</si>
  <si>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</si>
  <si>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</si>
  <si>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</si>
  <si>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</si>
  <si>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</si>
  <si>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</si>
  <si>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</si>
  <si>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</si>
  <si>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</si>
  <si>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</si>
  <si>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</si>
  <si>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</si>
  <si>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</si>
  <si>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</si>
  <si>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</si>
  <si>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</si>
  <si>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</si>
  <si>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</si>
  <si>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</si>
  <si>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</si>
  <si>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</si>
  <si>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</si>
  <si>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</si>
  <si>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</si>
  <si>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</si>
  <si>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</si>
  <si>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</si>
  <si>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</si>
  <si>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</si>
  <si>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</si>
  <si>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</si>
  <si>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</si>
  <si>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</si>
  <si>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</si>
  <si>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</si>
  <si>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</si>
  <si>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</si>
  <si>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</si>
  <si>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</si>
  <si>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</si>
  <si>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</si>
  <si>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</si>
  <si>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</si>
  <si>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</si>
  <si>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</si>
  <si>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</si>
  <si>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</si>
  <si>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</si>
  <si>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</si>
  <si>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</si>
  <si>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</si>
  <si>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</si>
  <si>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</si>
  <si>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</si>
  <si>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</si>
  <si>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</si>
  <si>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</si>
  <si>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</si>
  <si>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</si>
  <si>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</si>
  <si>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</si>
  <si>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</si>
  <si>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</si>
  <si>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</si>
  <si>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</si>
  <si>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</si>
  <si>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</si>
  <si>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</si>
  <si>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</si>
  <si>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</si>
  <si>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</si>
  <si>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</si>
  <si>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</si>
  <si>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</si>
  <si>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</si>
  <si>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</si>
  <si>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</si>
  <si>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</si>
  <si>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</si>
  <si>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</si>
  <si>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</si>
  <si>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</si>
  <si>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</si>
  <si>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</si>
  <si>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</si>
  <si>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</si>
  <si>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</si>
  <si>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</si>
  <si>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</si>
  <si>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</si>
  <si>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</si>
  <si>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</si>
  <si>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</si>
  <si>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</si>
  <si>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</si>
  <si>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</si>
  <si>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</si>
  <si>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</si>
  <si>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</si>
  <si>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</si>
  <si>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</si>
  <si>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</si>
  <si>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</si>
  <si>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</si>
  <si>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</si>
  <si>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</si>
  <si>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</si>
  <si>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</si>
  <si>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</si>
  <si>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</si>
  <si>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</si>
  <si>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</si>
  <si>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</si>
  <si>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</si>
  <si>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</si>
  <si>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</si>
  <si>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</si>
  <si>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</si>
  <si>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</si>
  <si>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</si>
  <si>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</si>
  <si>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</si>
  <si>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</si>
  <si>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</si>
  <si>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</si>
  <si>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</si>
  <si>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</si>
  <si>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</si>
  <si>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</si>
  <si>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</si>
  <si>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</si>
  <si>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</si>
  <si>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</si>
  <si>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</si>
  <si>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</si>
  <si>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</si>
  <si>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</si>
  <si>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</si>
  <si>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</si>
  <si>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</si>
  <si>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</si>
  <si>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</si>
  <si>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</si>
  <si>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</si>
  <si>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</si>
  <si>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</si>
  <si>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</si>
  <si>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</si>
  <si>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</si>
  <si>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</si>
  <si>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</si>
  <si>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</si>
  <si>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</si>
  <si>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</si>
  <si>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</si>
  <si>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</si>
  <si>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</si>
  <si>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</si>
  <si>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</si>
  <si>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</si>
  <si>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</si>
  <si>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</si>
  <si>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</si>
  <si>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</si>
  <si>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</si>
  <si>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</si>
  <si>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</si>
  <si>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</si>
  <si>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</si>
  <si>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</si>
  <si>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</si>
  <si>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</si>
  <si>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</si>
  <si>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</si>
  <si>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</si>
  <si>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</si>
  <si>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</si>
  <si>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</si>
  <si>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</si>
  <si>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</si>
  <si>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</si>
  <si>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</si>
  <si>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</si>
  <si>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</si>
  <si>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</si>
  <si>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</si>
  <si>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</si>
  <si>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</si>
  <si>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</si>
  <si>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</si>
  <si>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</si>
  <si>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</si>
  <si>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</si>
  <si>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</si>
  <si>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</si>
  <si>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</si>
  <si>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</si>
  <si>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</si>
  <si>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</si>
  <si>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</si>
  <si>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</si>
  <si>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</si>
  <si>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</si>
  <si>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</si>
  <si>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</si>
  <si>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</si>
  <si>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</si>
  <si>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</si>
  <si>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</si>
  <si>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</si>
  <si>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</si>
  <si>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</si>
  <si>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</si>
  <si>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</si>
  <si>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</si>
  <si>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</si>
  <si>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</si>
  <si>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</si>
  <si>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</si>
  <si>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</si>
  <si>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</si>
  <si>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</si>
  <si>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</si>
  <si>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</si>
  <si>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</si>
  <si>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</si>
  <si>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</si>
  <si>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</si>
  <si>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</si>
  <si>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</si>
  <si>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</si>
  <si>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</si>
  <si>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</si>
  <si>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</si>
  <si>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</si>
  <si>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</si>
  <si>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</si>
  <si>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</si>
  <si>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</si>
  <si>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</si>
  <si>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L81528021O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</si>
  <si>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</si>
  <si>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</si>
  <si>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</si>
  <si>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</si>
  <si>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</si>
  <si>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</si>
  <si>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</si>
  <si>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</si>
  <si>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</si>
  <si>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</si>
  <si>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</si>
  <si>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</si>
  <si>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</si>
  <si>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</si>
  <si>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</si>
  <si>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</si>
  <si>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</si>
  <si>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</si>
  <si>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</si>
  <si>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</si>
  <si>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</si>
  <si>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</si>
  <si>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</si>
  <si>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</si>
  <si>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</si>
  <si>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</si>
  <si>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</si>
  <si>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</si>
  <si>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</si>
  <si>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</si>
  <si>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</si>
  <si>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</si>
  <si>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</si>
  <si>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</si>
  <si>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</si>
  <si>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</si>
  <si>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</si>
  <si>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</si>
  <si>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</si>
  <si>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</si>
  <si>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</si>
  <si>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</si>
  <si>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</si>
  <si>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</si>
  <si>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</si>
  <si>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</si>
  <si>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</si>
  <si>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</si>
  <si>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</si>
  <si>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</si>
  <si>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</si>
  <si>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</si>
  <si>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</si>
  <si>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Ka te punesuar 2 punonjes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</si>
  <si>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</si>
  <si>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</si>
  <si>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</si>
  <si>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</si>
  <si>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</si>
  <si>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</si>
  <si>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</si>
  <si>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</si>
  <si>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</si>
  <si>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</si>
  <si>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</si>
  <si>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</si>
  <si>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</si>
  <si>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</si>
  <si>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</si>
  <si>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</si>
  <si>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</si>
  <si>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</si>
  <si>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Totali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</si>
  <si>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</si>
  <si>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</si>
  <si>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</si>
  <si>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</si>
  <si>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</si>
  <si>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</si>
  <si>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</si>
  <si>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</si>
  <si>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>tatim fitimi I mbipaguar</t>
  </si>
  <si>
    <t>TVSH e mbipaguar</t>
  </si>
  <si>
    <t>Kapital i nënshkruar i papaguar</t>
  </si>
  <si>
    <t>Kapital i nënshkruar  gjithsej</t>
  </si>
  <si>
    <t>Kapital i nënshkruar i paguar</t>
  </si>
  <si>
    <t>Inventarët</t>
  </si>
  <si>
    <t>Lende te para e mat. Konsumueshme</t>
  </si>
  <si>
    <t>Lende para  e materiale</t>
  </si>
  <si>
    <t>Inventar I imet</t>
  </si>
  <si>
    <t>Konsumi inv. Imet</t>
  </si>
  <si>
    <t xml:space="preserve">Mallra                                                        </t>
  </si>
  <si>
    <t>Zhvlerësimi i mallrave dhe (produkteve) për shitje</t>
  </si>
  <si>
    <t xml:space="preserve">Inventari mallrave bashkangjitur </t>
  </si>
  <si>
    <t>II</t>
  </si>
  <si>
    <t>AKTIVET AFATGJATA</t>
  </si>
  <si>
    <t xml:space="preserve">Aktivet  financiare </t>
  </si>
  <si>
    <t>Tituj të tjerë të huadhënies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</si>
  <si>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</si>
  <si>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</si>
  <si>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</si>
  <si>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</si>
  <si>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</si>
  <si>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</si>
  <si>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</si>
  <si>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</si>
  <si>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</si>
  <si>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</si>
  <si>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</si>
  <si>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Analiza e posteve te amortizueshme</t>
  </si>
  <si>
    <t>Emertimi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</si>
  <si>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</si>
  <si>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</si>
  <si>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</si>
  <si>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</si>
  <si>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</si>
  <si>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</si>
  <si>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</si>
  <si>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</si>
  <si>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</si>
  <si>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</si>
  <si>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</si>
  <si>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</si>
  <si>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Inventaret analitike bashkangjitur </t>
  </si>
  <si>
    <t>III</t>
  </si>
  <si>
    <t>DETYRIMET    DHE  KAPITALI</t>
  </si>
  <si>
    <t>Detyrime afatshkurtra:</t>
  </si>
  <si>
    <t>13.4</t>
  </si>
  <si>
    <t>Të pagueshme për aktivitetin e shfrytëzimit</t>
  </si>
  <si>
    <t>Furnitorë për mallra, produkte e shërbime</t>
  </si>
  <si>
    <t>Inventari i Furnitoreve bashkangjitur</t>
  </si>
  <si>
    <t>13.8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</si>
  <si>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</si>
  <si>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</si>
  <si>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</si>
  <si>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</si>
  <si>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</si>
  <si>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</si>
  <si>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</si>
  <si>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</si>
  <si>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</si>
  <si>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</si>
  <si>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</si>
  <si>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</si>
  <si>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</si>
  <si>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</si>
  <si>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</si>
  <si>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</si>
  <si>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Kapitali dhe Rezervat</t>
  </si>
  <si>
    <t>Kapitali i Nënshkruar</t>
  </si>
  <si>
    <t>Primi i lidhur me kapitalin</t>
  </si>
  <si>
    <t>Rezerva rivlerësimi</t>
  </si>
  <si>
    <t>Rezerva të tjera</t>
  </si>
  <si>
    <t>26.1</t>
  </si>
  <si>
    <t xml:space="preserve">Rezerva ligjore </t>
  </si>
  <si>
    <t>26.2</t>
  </si>
  <si>
    <t>Rezerva statutore</t>
  </si>
  <si>
    <t>26.3</t>
  </si>
  <si>
    <t xml:space="preserve">Fitimi i pashpërndarë </t>
  </si>
  <si>
    <t>Fitim / Humbja e  Vitit</t>
  </si>
  <si>
    <t>Pasqyra   e   te   Ardhurave   dhe   Shpenzimeve</t>
  </si>
  <si>
    <t>Te ardhurat perbehen</t>
  </si>
  <si>
    <t>●</t>
  </si>
  <si>
    <t xml:space="preserve">Shitje mallrash </t>
  </si>
  <si>
    <t>Fitim nga kursi valutor</t>
  </si>
  <si>
    <t>Shpenzimet perbehen nga :</t>
  </si>
  <si>
    <t>Shpz. Blerje malli &amp; Inventar</t>
  </si>
  <si>
    <t xml:space="preserve">Ndryshimi gjendjes </t>
  </si>
  <si>
    <t>Qera</t>
  </si>
  <si>
    <t>Paga</t>
  </si>
  <si>
    <t>Sigurime shoqerore, shendetesore</t>
  </si>
  <si>
    <t>Komisione bankare</t>
  </si>
  <si>
    <t>Tarifa vendore</t>
  </si>
  <si>
    <t>Shpz. Telefoni &amp; Interneti</t>
  </si>
  <si>
    <t>Shpz. Te tjera</t>
  </si>
  <si>
    <t>Interesa</t>
  </si>
  <si>
    <t>Te tjera te pa zbritshme</t>
  </si>
  <si>
    <t xml:space="preserve">Gjoba </t>
  </si>
  <si>
    <t>Fitimi I  vitit financiar</t>
  </si>
  <si>
    <t>Fitimi i  ushtrimit</t>
  </si>
  <si>
    <t>Shpenzime te pa zbriteshme</t>
  </si>
  <si>
    <t>Fitimi para tatimit</t>
  </si>
  <si>
    <t>Në shpenzimet e pazbritëshme  përfshihen zërat e mëposhtëm:</t>
  </si>
  <si>
    <t>Gjoba</t>
  </si>
  <si>
    <t>Shpz.  te panjohura</t>
  </si>
  <si>
    <t>Paga jo me banke</t>
  </si>
  <si>
    <t>C</t>
  </si>
  <si>
    <t>Shënime të tjera shpjeguese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</si>
  <si>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</si>
  <si>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</si>
  <si>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</si>
  <si>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raportuese dhe  korigjim nuk ka.</t>
  </si>
  <si>
    <t>Hartuesi i Pasqyrave Financiare</t>
  </si>
  <si>
    <t>Per Drejtimin  e Njesise  Ekonomike</t>
  </si>
  <si>
    <t>(   Armand Hasko )</t>
  </si>
  <si>
    <t>(   Besim Subashi  )</t>
  </si>
  <si>
    <t>Pasqyrat financiare te vitit 2021</t>
  </si>
  <si>
    <t>DEMIR Alb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</si>
</sst>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"/>
    <numFmt numFmtId="184" formatCode="#,##0;[Red]#,##0"/>
  </numFmts>
  <fonts count="21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  <charset val="238"/>
    </font>
    <font>
      <sz val="9"/>
      <name val="Arial"/>
      <family val="2"/>
    </font>
    <font>
      <i/>
      <sz val="10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b/>
      <i/>
      <sz val="10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0"/>
      <name val="Calibri"/>
      <family val="2"/>
      <charset val="238"/>
    </font>
    <font>
      <u/>
      <sz val="12"/>
      <name val="Arial"/>
      <family val="2"/>
      <charset val="238"/>
    </font>
    <font>
      <b/>
      <sz val="10"/>
      <name val="Times New Roman"/>
      <family val="1"/>
    </font>
    <font>
      <b/>
      <i/>
      <sz val="8"/>
      <name val="Arial"/>
      <family val="2"/>
    </font>
    <font>
      <u/>
      <sz val="8"/>
      <name val="Arial"/>
      <family val="2"/>
      <charset val="238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29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3" fillId="0" borderId="0" xfId="3280" applyFont="1" applyFill="1"/>
    <xf numFmtId="0" fontId="12" fillId="0" borderId="26" xfId="3280" applyFont="1" applyFill="1" applyBorder="1"/>
    <xf numFmtId="0" fontId="12" fillId="0" borderId="26" xfId="3280" applyFont="1" applyFill="1" applyBorder="1" applyAlignment="1">
      <alignment horizontal="center"/>
    </xf>
    <xf numFmtId="3" fontId="12" fillId="0" borderId="26" xfId="3280" applyNumberFormat="1" applyFont="1" applyFill="1" applyBorder="1"/>
    <xf numFmtId="0" fontId="13" fillId="0" borderId="26" xfId="3280" applyFont="1" applyFill="1" applyBorder="1"/>
    <xf numFmtId="0" fontId="13" fillId="0" borderId="27" xfId="3280" applyFont="1" applyFill="1" applyBorder="1"/>
    <xf numFmtId="0" fontId="13" fillId="0" borderId="25" xfId="3280" applyFont="1" applyFill="1" applyBorder="1"/>
    <xf numFmtId="0" fontId="12" fillId="0" borderId="25" xfId="3280" applyFont="1" applyFill="1" applyBorder="1"/>
    <xf numFmtId="0" fontId="12" fillId="0" borderId="25" xfId="3280" applyFont="1" applyFill="1" applyBorder="1" applyAlignment="1">
      <alignment horizontal="center"/>
    </xf>
    <xf numFmtId="3" fontId="12" fillId="0" borderId="25" xfId="3280" applyNumberFormat="1" applyFont="1" applyFill="1" applyBorder="1"/>
    <xf numFmtId="0" fontId="13" fillId="0" borderId="28" xfId="3280" applyFont="1" applyFill="1" applyBorder="1"/>
    <xf numFmtId="0" fontId="13" fillId="0" borderId="0" xfId="3280" applyFont="1" applyFill="1" applyAlignment="1">
      <alignment vertical="center"/>
    </xf>
    <xf numFmtId="0" fontId="187" fillId="0" borderId="29" xfId="3280" applyFont="1" applyFill="1" applyBorder="1" applyAlignment="1">
      <alignment horizontal="center" vertical="center"/>
    </xf>
    <xf numFmtId="0" fontId="187" fillId="0" borderId="0" xfId="3280" applyFont="1" applyFill="1" applyBorder="1" applyAlignment="1">
      <alignment horizontal="center" vertical="center"/>
    </xf>
    <xf numFmtId="0" fontId="187" fillId="0" borderId="30" xfId="3280" applyFont="1" applyFill="1" applyBorder="1" applyAlignment="1">
      <alignment horizontal="center" vertical="center"/>
    </xf>
    <xf numFmtId="0" fontId="188" fillId="0" borderId="0" xfId="3280" applyFont="1" applyFill="1"/>
    <xf numFmtId="0" fontId="188" fillId="0" borderId="29" xfId="3280" applyFont="1" applyFill="1" applyBorder="1"/>
    <xf numFmtId="0" fontId="12" fillId="0" borderId="31" xfId="3280" applyFont="1" applyFill="1" applyBorder="1" applyAlignment="1">
      <alignment horizontal="center"/>
    </xf>
    <xf numFmtId="0" fontId="189" fillId="0" borderId="32" xfId="3280" applyFont="1" applyFill="1" applyBorder="1" applyAlignment="1">
      <alignment horizontal="left"/>
    </xf>
    <xf numFmtId="0" fontId="188" fillId="0" borderId="32" xfId="3280" applyFont="1" applyFill="1" applyBorder="1"/>
    <xf numFmtId="0" fontId="12" fillId="0" borderId="32" xfId="3280" applyFont="1" applyFill="1" applyBorder="1"/>
    <xf numFmtId="0" fontId="12" fillId="0" borderId="32" xfId="3280" applyFont="1" applyFill="1" applyBorder="1" applyAlignment="1">
      <alignment horizontal="center"/>
    </xf>
    <xf numFmtId="3" fontId="12" fillId="0" borderId="32" xfId="3280" applyNumberFormat="1" applyFont="1" applyFill="1" applyBorder="1"/>
    <xf numFmtId="3" fontId="12" fillId="0" borderId="33" xfId="3280" applyNumberFormat="1" applyFont="1" applyFill="1" applyBorder="1"/>
    <xf numFmtId="0" fontId="13" fillId="0" borderId="30" xfId="3280" applyFont="1" applyFill="1" applyBorder="1"/>
    <xf numFmtId="0" fontId="12" fillId="0" borderId="34" xfId="3280" applyFont="1" applyFill="1" applyBorder="1" applyAlignment="1">
      <alignment horizontal="center"/>
    </xf>
    <xf numFmtId="0" fontId="189" fillId="0" borderId="0" xfId="3280" applyFont="1" applyFill="1" applyBorder="1" applyAlignment="1">
      <alignment horizontal="left"/>
    </xf>
    <xf numFmtId="0" fontId="188" fillId="0" borderId="0" xfId="3280" applyFont="1" applyFill="1" applyBorder="1"/>
    <xf numFmtId="0" fontId="12" fillId="0" borderId="0" xfId="3280" applyFont="1" applyFill="1" applyBorder="1"/>
    <xf numFmtId="0" fontId="12" fillId="0" borderId="0" xfId="3280" applyFont="1" applyFill="1" applyBorder="1" applyAlignment="1">
      <alignment horizontal="center"/>
    </xf>
    <xf numFmtId="3" fontId="12" fillId="0" borderId="0" xfId="3280" applyNumberFormat="1" applyFont="1" applyFill="1" applyBorder="1"/>
    <xf numFmtId="3" fontId="12" fillId="0" borderId="35" xfId="3280" applyNumberFormat="1" applyFont="1" applyFill="1" applyBorder="1"/>
    <xf numFmtId="0" fontId="188" fillId="0" borderId="34" xfId="3280" applyFont="1" applyFill="1" applyBorder="1"/>
    <xf numFmtId="0" fontId="188" fillId="0" borderId="36" xfId="3280" applyFont="1" applyBorder="1"/>
    <xf numFmtId="0" fontId="188" fillId="0" borderId="34" xfId="3280" applyFont="1" applyBorder="1"/>
    <xf numFmtId="0" fontId="188" fillId="0" borderId="0" xfId="3280" applyFont="1" applyFill="1" applyBorder="1" applyAlignment="1"/>
    <xf numFmtId="0" fontId="188" fillId="0" borderId="37" xfId="3280" applyFont="1" applyFill="1" applyBorder="1"/>
    <xf numFmtId="0" fontId="188" fillId="0" borderId="38" xfId="3280" applyFont="1" applyFill="1" applyBorder="1"/>
    <xf numFmtId="0" fontId="12" fillId="0" borderId="38" xfId="3280" applyFont="1" applyFill="1" applyBorder="1"/>
    <xf numFmtId="0" fontId="12" fillId="0" borderId="38" xfId="3280" applyFont="1" applyFill="1" applyBorder="1" applyAlignment="1">
      <alignment horizontal="center"/>
    </xf>
    <xf numFmtId="3" fontId="12" fillId="0" borderId="38" xfId="3280" applyNumberFormat="1" applyFont="1" applyFill="1" applyBorder="1"/>
    <xf numFmtId="3" fontId="12" fillId="0" borderId="39" xfId="3280" applyNumberFormat="1" applyFont="1" applyFill="1" applyBorder="1"/>
    <xf numFmtId="0" fontId="13" fillId="0" borderId="29" xfId="3280" applyFont="1" applyFill="1" applyBorder="1"/>
    <xf numFmtId="0" fontId="13" fillId="0" borderId="0" xfId="3280" applyFont="1" applyFill="1" applyBorder="1"/>
    <xf numFmtId="0" fontId="12" fillId="0" borderId="0" xfId="3280" applyFont="1" applyFill="1" applyAlignment="1">
      <alignment horizontal="center"/>
    </xf>
    <xf numFmtId="0" fontId="190" fillId="0" borderId="0" xfId="3280" applyFont="1" applyBorder="1" applyAlignment="1">
      <alignment horizontal="left" vertical="center"/>
    </xf>
    <xf numFmtId="0" fontId="190" fillId="0" borderId="0" xfId="3280" applyFont="1" applyBorder="1" applyAlignment="1">
      <alignment vertical="center"/>
    </xf>
    <xf numFmtId="0" fontId="188" fillId="0" borderId="0" xfId="3280" applyFont="1" applyBorder="1" applyAlignment="1">
      <alignment horizontal="right" vertical="center"/>
    </xf>
    <xf numFmtId="0" fontId="12" fillId="0" borderId="0" xfId="3280" applyFont="1"/>
    <xf numFmtId="0" fontId="12" fillId="0" borderId="0" xfId="3280" applyFont="1" applyBorder="1" applyAlignment="1">
      <alignment horizontal="right"/>
    </xf>
    <xf numFmtId="0" fontId="12" fillId="0" borderId="0" xfId="3280" applyFont="1" applyBorder="1"/>
    <xf numFmtId="0" fontId="12" fillId="0" borderId="0" xfId="3280" applyFont="1" applyFill="1"/>
    <xf numFmtId="0" fontId="12" fillId="0" borderId="29" xfId="3280" applyFont="1" applyFill="1" applyBorder="1"/>
    <xf numFmtId="0" fontId="12" fillId="0" borderId="30" xfId="3280" applyFont="1" applyFill="1" applyBorder="1"/>
    <xf numFmtId="0" fontId="187" fillId="0" borderId="29" xfId="3280" applyFont="1" applyBorder="1" applyAlignment="1">
      <alignment horizontal="center" vertical="center"/>
    </xf>
    <xf numFmtId="183" fontId="12" fillId="0" borderId="0" xfId="3280" applyNumberFormat="1" applyFont="1" applyBorder="1" applyAlignment="1">
      <alignment horizontal="center"/>
    </xf>
    <xf numFmtId="0" fontId="187" fillId="0" borderId="0" xfId="3280" applyFont="1" applyBorder="1" applyAlignment="1">
      <alignment horizontal="center" vertical="center"/>
    </xf>
    <xf numFmtId="0" fontId="187" fillId="0" borderId="30" xfId="3280" applyFont="1" applyBorder="1" applyAlignment="1">
      <alignment horizontal="center" vertical="center"/>
    </xf>
    <xf numFmtId="183" fontId="187" fillId="0" borderId="0" xfId="3280" applyNumberFormat="1" applyFont="1" applyBorder="1" applyAlignment="1">
      <alignment horizontal="center" vertical="center"/>
    </xf>
    <xf numFmtId="0" fontId="12" fillId="0" borderId="29" xfId="3280" applyFont="1" applyBorder="1"/>
    <xf numFmtId="0" fontId="190" fillId="0" borderId="36" xfId="3280" applyFont="1" applyBorder="1"/>
    <xf numFmtId="0" fontId="12" fillId="0" borderId="0" xfId="3280" applyFont="1" applyBorder="1" applyAlignment="1">
      <alignment horizontal="center"/>
    </xf>
    <xf numFmtId="0" fontId="12" fillId="0" borderId="0" xfId="3280" applyFont="1" applyBorder="1" applyAlignment="1"/>
    <xf numFmtId="0" fontId="12" fillId="0" borderId="0" xfId="3280" applyFont="1" applyFill="1" applyBorder="1" applyAlignment="1"/>
    <xf numFmtId="0" fontId="12" fillId="0" borderId="30" xfId="3280" applyFont="1" applyBorder="1"/>
    <xf numFmtId="0" fontId="191" fillId="0" borderId="0" xfId="3280" applyFont="1" applyBorder="1" applyAlignment="1">
      <alignment horizontal="center" vertical="center"/>
    </xf>
    <xf numFmtId="0" fontId="191" fillId="0" borderId="0" xfId="3280" applyFont="1" applyBorder="1" applyAlignment="1">
      <alignment vertical="center"/>
    </xf>
    <xf numFmtId="0" fontId="192" fillId="0" borderId="0" xfId="3280" applyFont="1" applyBorder="1" applyAlignment="1">
      <alignment horizontal="center" vertical="center"/>
    </xf>
    <xf numFmtId="0" fontId="192" fillId="0" borderId="0" xfId="3280" applyFont="1" applyBorder="1" applyAlignment="1">
      <alignment horizontal="left" vertical="center"/>
    </xf>
    <xf numFmtId="0" fontId="12" fillId="0" borderId="0" xfId="3280" applyFont="1" applyBorder="1" applyAlignment="1">
      <alignment vertical="center"/>
    </xf>
    <xf numFmtId="0" fontId="193" fillId="0" borderId="0" xfId="3280" applyFont="1" applyBorder="1" applyAlignment="1">
      <alignment horizontal="center"/>
    </xf>
    <xf numFmtId="0" fontId="12" fillId="0" borderId="41" xfId="3280" applyFont="1" applyBorder="1" applyAlignment="1">
      <alignment horizontal="center"/>
    </xf>
    <xf numFmtId="0" fontId="12" fillId="0" borderId="41" xfId="3280" applyFont="1" applyFill="1" applyBorder="1" applyAlignment="1">
      <alignment horizontal="center"/>
    </xf>
    <xf numFmtId="0" fontId="12" fillId="0" borderId="42" xfId="3280" applyFont="1" applyBorder="1" applyAlignment="1">
      <alignment horizontal="center"/>
    </xf>
    <xf numFmtId="0" fontId="12" fillId="0" borderId="42" xfId="3280" applyFont="1" applyFill="1" applyBorder="1" applyAlignment="1">
      <alignment horizontal="center"/>
    </xf>
    <xf numFmtId="0" fontId="12" fillId="0" borderId="40" xfId="3280" applyFont="1" applyBorder="1" applyAlignment="1">
      <alignment horizontal="center" vertical="center"/>
    </xf>
    <xf numFmtId="0" fontId="12" fillId="0" borderId="43" xfId="3280" applyFont="1" applyBorder="1" applyAlignment="1">
      <alignment horizontal="center" vertical="center"/>
    </xf>
    <xf numFmtId="0" fontId="12" fillId="0" borderId="44" xfId="3280" applyFont="1" applyBorder="1" applyAlignment="1">
      <alignment horizontal="center" vertical="center"/>
    </xf>
    <xf numFmtId="3" fontId="12" fillId="0" borderId="42" xfId="3280" applyNumberFormat="1" applyFont="1" applyBorder="1" applyAlignment="1">
      <alignment horizontal="right"/>
    </xf>
    <xf numFmtId="0" fontId="12" fillId="0" borderId="40" xfId="3280" applyFont="1" applyBorder="1" applyAlignment="1">
      <alignment horizontal="center"/>
    </xf>
    <xf numFmtId="0" fontId="12" fillId="0" borderId="40" xfId="3280" applyFont="1" applyBorder="1"/>
    <xf numFmtId="0" fontId="12" fillId="0" borderId="40" xfId="3280" applyFont="1" applyFill="1" applyBorder="1" applyAlignment="1">
      <alignment horizontal="center"/>
    </xf>
    <xf numFmtId="3" fontId="12" fillId="0" borderId="41" xfId="3280" applyNumberFormat="1" applyFont="1" applyBorder="1" applyAlignment="1">
      <alignment horizontal="right"/>
    </xf>
    <xf numFmtId="0" fontId="12" fillId="0" borderId="29" xfId="3280" applyFont="1" applyBorder="1" applyAlignment="1">
      <alignment vertical="center"/>
    </xf>
    <xf numFmtId="183" fontId="12" fillId="0" borderId="0" xfId="3280" applyNumberFormat="1" applyFont="1" applyBorder="1" applyAlignment="1">
      <alignment horizontal="center" vertical="center"/>
    </xf>
    <xf numFmtId="3" fontId="12" fillId="0" borderId="42" xfId="3280" applyNumberFormat="1" applyFont="1" applyBorder="1" applyAlignment="1">
      <alignment horizontal="right" vertical="center"/>
    </xf>
    <xf numFmtId="0" fontId="12" fillId="0" borderId="30" xfId="3280" applyFont="1" applyBorder="1" applyAlignment="1">
      <alignment vertical="center"/>
    </xf>
    <xf numFmtId="0" fontId="12" fillId="0" borderId="0" xfId="3280" applyFont="1" applyBorder="1" applyAlignment="1">
      <alignment horizontal="center" vertical="center"/>
    </xf>
    <xf numFmtId="0" fontId="12" fillId="0" borderId="0" xfId="3280" applyFont="1" applyFill="1" applyBorder="1" applyAlignment="1">
      <alignment horizontal="center" vertical="center"/>
    </xf>
    <xf numFmtId="3" fontId="12" fillId="0" borderId="0" xfId="3280" applyNumberFormat="1" applyFont="1" applyBorder="1" applyAlignment="1">
      <alignment vertical="center"/>
    </xf>
    <xf numFmtId="0" fontId="188" fillId="0" borderId="0" xfId="3280" applyFont="1" applyBorder="1" applyAlignment="1">
      <alignment horizontal="center"/>
    </xf>
    <xf numFmtId="0" fontId="188" fillId="0" borderId="0" xfId="3280" applyFont="1" applyBorder="1"/>
    <xf numFmtId="0" fontId="12" fillId="0" borderId="40" xfId="3280" applyFont="1" applyBorder="1" applyAlignment="1"/>
    <xf numFmtId="3" fontId="12" fillId="0" borderId="40" xfId="3280" applyNumberFormat="1" applyFont="1" applyBorder="1"/>
    <xf numFmtId="3" fontId="12" fillId="0" borderId="40" xfId="3280" applyNumberFormat="1" applyFont="1" applyBorder="1" applyAlignment="1">
      <alignment vertical="center"/>
    </xf>
    <xf numFmtId="183" fontId="12" fillId="0" borderId="0" xfId="3280" applyNumberFormat="1" applyFont="1" applyFill="1" applyBorder="1" applyAlignment="1">
      <alignment horizontal="center"/>
    </xf>
    <xf numFmtId="3" fontId="12" fillId="0" borderId="0" xfId="3280" applyNumberFormat="1" applyFont="1" applyFill="1" applyBorder="1" applyAlignment="1">
      <alignment vertical="center"/>
    </xf>
    <xf numFmtId="0" fontId="192" fillId="0" borderId="0" xfId="3280" applyFont="1" applyFill="1" applyBorder="1" applyAlignment="1">
      <alignment horizontal="center" vertical="center"/>
    </xf>
    <xf numFmtId="0" fontId="192" fillId="0" borderId="0" xfId="3280" applyFont="1" applyFill="1" applyBorder="1" applyAlignment="1">
      <alignment horizontal="left" vertical="center"/>
    </xf>
    <xf numFmtId="3" fontId="191" fillId="0" borderId="26" xfId="3280" applyNumberFormat="1" applyFont="1" applyFill="1" applyBorder="1" applyAlignment="1">
      <alignment horizontal="center" vertical="center"/>
    </xf>
    <xf numFmtId="0" fontId="193" fillId="0" borderId="0" xfId="3280" applyFont="1" applyFill="1" applyBorder="1" applyAlignment="1">
      <alignment vertical="center"/>
    </xf>
    <xf numFmtId="0" fontId="13" fillId="0" borderId="0" xfId="3280" applyFont="1" applyBorder="1" applyAlignment="1">
      <alignment vertical="center"/>
    </xf>
    <xf numFmtId="0" fontId="13" fillId="0" borderId="0" xfId="3280" applyFont="1" applyBorder="1"/>
    <xf numFmtId="0" fontId="13" fillId="0" borderId="0" xfId="3280" applyFont="1" applyBorder="1" applyAlignment="1">
      <alignment horizontal="center"/>
    </xf>
    <xf numFmtId="3" fontId="188" fillId="0" borderId="26" xfId="3280" applyNumberFormat="1" applyFont="1" applyFill="1" applyBorder="1"/>
    <xf numFmtId="3" fontId="188" fillId="0" borderId="47" xfId="3280" applyNumberFormat="1" applyFont="1" applyFill="1" applyBorder="1"/>
    <xf numFmtId="0" fontId="194" fillId="0" borderId="0" xfId="3280" applyFont="1" applyFill="1" applyBorder="1" applyAlignment="1">
      <alignment vertical="center"/>
    </xf>
    <xf numFmtId="3" fontId="195" fillId="0" borderId="26" xfId="3280" applyNumberFormat="1" applyFont="1" applyFill="1" applyBorder="1" applyAlignment="1">
      <alignment horizontal="center" vertical="center"/>
    </xf>
    <xf numFmtId="0" fontId="13" fillId="0" borderId="0" xfId="3280" applyFont="1"/>
    <xf numFmtId="3" fontId="188" fillId="0" borderId="0" xfId="3280" applyNumberFormat="1" applyFont="1" applyFill="1" applyBorder="1"/>
    <xf numFmtId="0" fontId="13" fillId="0" borderId="0" xfId="3280" applyFont="1" applyFill="1" applyBorder="1" applyAlignment="1">
      <alignment vertical="center"/>
    </xf>
    <xf numFmtId="3" fontId="12" fillId="0" borderId="26" xfId="3280" applyNumberFormat="1" applyFont="1" applyFill="1" applyBorder="1" applyAlignment="1">
      <alignment horizontal="center" vertical="center"/>
    </xf>
    <xf numFmtId="184" fontId="191" fillId="0" borderId="26" xfId="3280" applyNumberFormat="1" applyFont="1" applyFill="1" applyBorder="1" applyAlignment="1">
      <alignment horizontal="center" vertical="center"/>
    </xf>
    <xf numFmtId="184" fontId="193" fillId="0" borderId="26" xfId="3280" applyNumberFormat="1" applyFont="1" applyFill="1" applyBorder="1" applyAlignment="1">
      <alignment horizontal="center" vertical="center"/>
    </xf>
    <xf numFmtId="184" fontId="12" fillId="0" borderId="26" xfId="3280" applyNumberFormat="1" applyFont="1" applyFill="1" applyBorder="1" applyAlignment="1">
      <alignment horizontal="center" vertical="center"/>
    </xf>
    <xf numFmtId="183" fontId="13" fillId="0" borderId="0" xfId="3280" applyNumberFormat="1" applyFont="1" applyBorder="1" applyAlignment="1">
      <alignment horizontal="center"/>
    </xf>
    <xf numFmtId="0" fontId="192" fillId="0" borderId="0" xfId="3280" applyFont="1" applyBorder="1" applyAlignment="1">
      <alignment horizontal="center"/>
    </xf>
    <xf numFmtId="0" fontId="192" fillId="0" borderId="0" xfId="3280" applyFont="1" applyBorder="1"/>
    <xf numFmtId="0" fontId="13" fillId="0" borderId="0" xfId="3280" applyFont="1" applyFill="1" applyBorder="1" applyAlignment="1"/>
    <xf numFmtId="0" fontId="192" fillId="0" borderId="0" xfId="3280" applyFont="1" applyFill="1" applyBorder="1"/>
    <xf numFmtId="0" fontId="191" fillId="0" borderId="0" xfId="3280" applyFont="1" applyBorder="1" applyAlignment="1">
      <alignment horizontal="center"/>
    </xf>
    <xf numFmtId="0" fontId="196" fillId="0" borderId="0" xfId="3280" applyFont="1" applyBorder="1" applyAlignment="1">
      <alignment vertical="center"/>
    </xf>
    <xf numFmtId="0" fontId="193" fillId="0" borderId="0" xfId="3280" applyFont="1" applyBorder="1" applyAlignment="1">
      <alignment horizontal="center" vertical="center"/>
    </xf>
    <xf numFmtId="0" fontId="191" fillId="0" borderId="0" xfId="3280" applyFont="1" applyFill="1" applyBorder="1"/>
    <xf numFmtId="0" fontId="191" fillId="0" borderId="0" xfId="3280" applyFont="1" applyBorder="1"/>
    <xf numFmtId="3" fontId="197" fillId="0" borderId="26" xfId="3280" applyNumberFormat="1" applyFont="1" applyFill="1" applyBorder="1"/>
    <xf numFmtId="0" fontId="188" fillId="0" borderId="40" xfId="3280" applyFont="1" applyBorder="1" applyAlignment="1">
      <alignment horizontal="center"/>
    </xf>
    <xf numFmtId="0" fontId="188" fillId="0" borderId="40" xfId="3280" applyFont="1" applyFill="1" applyBorder="1" applyAlignment="1">
      <alignment horizontal="center"/>
    </xf>
    <xf numFmtId="0" fontId="198" fillId="0" borderId="40" xfId="3280" applyFont="1" applyBorder="1" applyAlignment="1">
      <alignment vertical="center"/>
    </xf>
    <xf numFmtId="3" fontId="188" fillId="0" borderId="40" xfId="3280" applyNumberFormat="1" applyFont="1" applyBorder="1"/>
    <xf numFmtId="3" fontId="188" fillId="0" borderId="40" xfId="3280" applyNumberFormat="1" applyFont="1" applyFill="1" applyBorder="1"/>
    <xf numFmtId="183" fontId="13" fillId="0" borderId="0" xfId="3280" applyNumberFormat="1" applyFont="1" applyBorder="1" applyAlignment="1">
      <alignment horizontal="center" vertical="center"/>
    </xf>
    <xf numFmtId="0" fontId="13" fillId="0" borderId="40" xfId="3280" applyFont="1" applyBorder="1" applyAlignment="1">
      <alignment horizontal="center" vertical="center"/>
    </xf>
    <xf numFmtId="0" fontId="191" fillId="0" borderId="47" xfId="3280" applyFont="1" applyFill="1" applyBorder="1"/>
    <xf numFmtId="3" fontId="197" fillId="0" borderId="47" xfId="3280" applyNumberFormat="1" applyFont="1" applyFill="1" applyBorder="1"/>
    <xf numFmtId="3" fontId="12" fillId="0" borderId="0" xfId="3280" applyNumberFormat="1" applyFont="1" applyBorder="1"/>
    <xf numFmtId="0" fontId="192" fillId="0" borderId="0" xfId="3280" applyFont="1" applyBorder="1" applyAlignment="1">
      <alignment vertical="center"/>
    </xf>
    <xf numFmtId="0" fontId="194" fillId="0" borderId="0" xfId="3280" applyFont="1" applyBorder="1" applyAlignment="1">
      <alignment horizontal="center" vertical="center"/>
    </xf>
    <xf numFmtId="0" fontId="194" fillId="0" borderId="0" xfId="3280" applyFont="1" applyBorder="1" applyAlignment="1">
      <alignment horizontal="left" vertical="center"/>
    </xf>
    <xf numFmtId="0" fontId="193" fillId="0" borderId="0" xfId="3280" applyFont="1" applyBorder="1" applyAlignment="1">
      <alignment vertical="center"/>
    </xf>
    <xf numFmtId="3" fontId="191" fillId="0" borderId="0" xfId="3280" applyNumberFormat="1" applyFont="1" applyFill="1" applyBorder="1"/>
    <xf numFmtId="3" fontId="199" fillId="0" borderId="26" xfId="3280" applyNumberFormat="1" applyFont="1" applyFill="1" applyBorder="1"/>
    <xf numFmtId="3" fontId="195" fillId="0" borderId="26" xfId="3280" applyNumberFormat="1" applyFont="1" applyFill="1" applyBorder="1"/>
    <xf numFmtId="3" fontId="191" fillId="0" borderId="26" xfId="3280" applyNumberFormat="1" applyFont="1" applyFill="1" applyBorder="1"/>
    <xf numFmtId="3" fontId="12" fillId="0" borderId="0" xfId="3280" applyNumberFormat="1" applyFont="1" applyFill="1" applyBorder="1" applyAlignment="1">
      <alignment horizontal="center"/>
    </xf>
    <xf numFmtId="0" fontId="190" fillId="0" borderId="0" xfId="3280" applyFont="1" applyFill="1" applyBorder="1" applyAlignment="1"/>
    <xf numFmtId="0" fontId="200" fillId="0" borderId="0" xfId="3280" applyFont="1" applyFill="1" applyBorder="1" applyAlignment="1"/>
    <xf numFmtId="0" fontId="201" fillId="0" borderId="0" xfId="0" applyFont="1" applyFill="1" applyBorder="1"/>
    <xf numFmtId="0" fontId="202" fillId="0" borderId="0" xfId="3280" applyFont="1" applyBorder="1" applyAlignment="1">
      <alignment horizontal="center"/>
    </xf>
    <xf numFmtId="0" fontId="13" fillId="0" borderId="29" xfId="3280" applyFont="1" applyBorder="1"/>
    <xf numFmtId="0" fontId="191" fillId="0" borderId="0" xfId="3280" applyFont="1" applyBorder="1" applyAlignment="1">
      <alignment horizontal="left" vertical="center"/>
    </xf>
    <xf numFmtId="0" fontId="13" fillId="0" borderId="30" xfId="3280" applyFont="1" applyBorder="1"/>
    <xf numFmtId="0" fontId="203" fillId="0" borderId="0" xfId="3280" applyFont="1" applyBorder="1" applyAlignment="1">
      <alignment horizontal="left" vertical="center"/>
    </xf>
    <xf numFmtId="3" fontId="192" fillId="0" borderId="26" xfId="3280" applyNumberFormat="1" applyFont="1" applyFill="1" applyBorder="1"/>
    <xf numFmtId="3" fontId="12" fillId="0" borderId="47" xfId="3280" applyNumberFormat="1" applyFont="1" applyFill="1" applyBorder="1"/>
    <xf numFmtId="0" fontId="204" fillId="0" borderId="0" xfId="3280" applyFont="1" applyBorder="1" applyAlignment="1">
      <alignment horizontal="right"/>
    </xf>
    <xf numFmtId="0" fontId="13" fillId="0" borderId="0" xfId="3280" applyFont="1" applyBorder="1" applyAlignment="1"/>
    <xf numFmtId="3" fontId="188" fillId="0" borderId="0" xfId="3280" applyNumberFormat="1" applyFont="1" applyFill="1"/>
    <xf numFmtId="3" fontId="205" fillId="0" borderId="47" xfId="3280" applyNumberFormat="1" applyFont="1" applyFill="1" applyBorder="1"/>
    <xf numFmtId="0" fontId="206" fillId="0" borderId="0" xfId="3280" applyFont="1" applyBorder="1" applyAlignment="1"/>
    <xf numFmtId="0" fontId="206" fillId="0" borderId="0" xfId="3280" applyFont="1" applyFill="1" applyBorder="1" applyAlignment="1"/>
    <xf numFmtId="0" fontId="13" fillId="0" borderId="0" xfId="3280" applyFont="1" applyBorder="1" applyAlignment="1">
      <alignment horizontal="left"/>
    </xf>
    <xf numFmtId="0" fontId="207" fillId="0" borderId="0" xfId="3280" applyFont="1" applyBorder="1" applyAlignment="1">
      <alignment horizontal="left"/>
    </xf>
    <xf numFmtId="0" fontId="207" fillId="0" borderId="0" xfId="3280" applyFont="1" applyBorder="1" applyAlignment="1">
      <alignment horizontal="center"/>
    </xf>
    <xf numFmtId="184" fontId="208" fillId="0" borderId="26" xfId="3280" applyNumberFormat="1" applyFont="1" applyFill="1" applyBorder="1" applyAlignment="1">
      <alignment horizontal="center"/>
    </xf>
    <xf numFmtId="3" fontId="208" fillId="0" borderId="47" xfId="3280" applyNumberFormat="1" applyFont="1" applyFill="1" applyBorder="1" applyAlignment="1">
      <alignment horizontal="center"/>
    </xf>
    <xf numFmtId="3" fontId="208" fillId="0" borderId="0" xfId="3280" applyNumberFormat="1" applyFont="1" applyFill="1" applyBorder="1" applyAlignment="1">
      <alignment horizontal="center"/>
    </xf>
    <xf numFmtId="184" fontId="207" fillId="0" borderId="0" xfId="3280" applyNumberFormat="1" applyFont="1" applyFill="1" applyBorder="1" applyAlignment="1">
      <alignment horizontal="center"/>
    </xf>
    <xf numFmtId="0" fontId="207" fillId="0" borderId="0" xfId="3280" applyFont="1" applyFill="1" applyBorder="1" applyAlignment="1">
      <alignment horizontal="left"/>
    </xf>
    <xf numFmtId="0" fontId="187" fillId="0" borderId="0" xfId="3280" applyFont="1" applyBorder="1" applyAlignment="1">
      <alignment vertical="center"/>
    </xf>
    <xf numFmtId="0" fontId="12" fillId="0" borderId="0" xfId="3280" applyFont="1" applyBorder="1" applyAlignment="1">
      <alignment horizontal="left"/>
    </xf>
    <xf numFmtId="0" fontId="201" fillId="0" borderId="0" xfId="3280" applyFont="1" applyBorder="1" applyAlignment="1">
      <alignment horizontal="center"/>
    </xf>
    <xf numFmtId="0" fontId="201" fillId="0" borderId="0" xfId="3280" applyFont="1" applyFill="1" applyBorder="1" applyAlignment="1">
      <alignment horizontal="center"/>
    </xf>
    <xf numFmtId="0" fontId="209" fillId="0" borderId="0" xfId="3280" applyFont="1" applyBorder="1" applyAlignment="1">
      <alignment horizontal="center"/>
    </xf>
    <xf numFmtId="0" fontId="209" fillId="0" borderId="0" xfId="3280" applyFont="1" applyFill="1" applyBorder="1" applyAlignment="1">
      <alignment horizontal="center"/>
    </xf>
    <xf numFmtId="0" fontId="13" fillId="0" borderId="45" xfId="3280" applyFont="1" applyBorder="1"/>
    <xf numFmtId="183" fontId="13" fillId="0" borderId="26" xfId="3280" applyNumberFormat="1" applyFont="1" applyBorder="1" applyAlignment="1">
      <alignment horizontal="center"/>
    </xf>
    <xf numFmtId="0" fontId="13" fillId="0" borderId="26" xfId="3280" applyFont="1" applyBorder="1"/>
    <xf numFmtId="0" fontId="13" fillId="0" borderId="26" xfId="3280" applyFont="1" applyBorder="1" applyAlignment="1">
      <alignment horizontal="center"/>
    </xf>
    <xf numFmtId="0" fontId="13" fillId="0" borderId="46" xfId="3280" applyFont="1" applyBorder="1"/>
    <xf numFmtId="3" fontId="12" fillId="0" borderId="0" xfId="3280" applyNumberFormat="1" applyFont="1" applyFill="1"/>
    <xf numFmtId="0" fontId="187" fillId="0" borderId="29" xfId="3280" applyFont="1" applyFill="1" applyBorder="1" applyAlignment="1">
      <alignment horizontal="center" vertical="center"/>
    </xf>
    <xf numFmtId="0" fontId="187" fillId="0" borderId="0" xfId="3280" applyFont="1" applyFill="1" applyBorder="1" applyAlignment="1">
      <alignment horizontal="center" vertical="center"/>
    </xf>
    <xf numFmtId="0" fontId="187" fillId="0" borderId="30" xfId="3280" applyFont="1" applyFill="1" applyBorder="1" applyAlignment="1">
      <alignment horizontal="center" vertical="center"/>
    </xf>
    <xf numFmtId="0" fontId="190" fillId="0" borderId="0" xfId="3280" applyFont="1" applyBorder="1" applyAlignment="1">
      <alignment horizontal="left"/>
    </xf>
    <xf numFmtId="0" fontId="12" fillId="0" borderId="40" xfId="3280" applyFont="1" applyBorder="1" applyAlignment="1">
      <alignment horizontal="center" vertical="center"/>
    </xf>
    <xf numFmtId="0" fontId="188" fillId="0" borderId="40" xfId="3280" applyFont="1" applyBorder="1" applyAlignment="1">
      <alignment horizontal="center" vertical="center"/>
    </xf>
    <xf numFmtId="0" fontId="188" fillId="0" borderId="40" xfId="3280" applyFont="1" applyBorder="1" applyAlignment="1">
      <alignment horizontal="center"/>
    </xf>
    <xf numFmtId="0" fontId="12" fillId="0" borderId="43" xfId="3280" applyFont="1" applyFill="1" applyBorder="1" applyAlignment="1">
      <alignment horizontal="center"/>
    </xf>
    <xf numFmtId="0" fontId="12" fillId="0" borderId="44" xfId="3280" applyFont="1" applyFill="1" applyBorder="1" applyAlignment="1">
      <alignment horizontal="center"/>
    </xf>
    <xf numFmtId="0" fontId="12" fillId="0" borderId="43" xfId="3280" applyFont="1" applyBorder="1" applyAlignment="1">
      <alignment horizontal="center" vertical="center"/>
    </xf>
    <xf numFmtId="0" fontId="12" fillId="0" borderId="44" xfId="3280" applyFont="1" applyBorder="1" applyAlignment="1">
      <alignment horizontal="center" vertical="center"/>
    </xf>
    <xf numFmtId="0" fontId="12" fillId="0" borderId="43" xfId="3280" applyFont="1" applyBorder="1" applyAlignment="1">
      <alignment horizontal="center"/>
    </xf>
    <xf numFmtId="0" fontId="12" fillId="0" borderId="44" xfId="3280" applyFont="1" applyBorder="1" applyAlignment="1">
      <alignment horizontal="center"/>
    </xf>
    <xf numFmtId="0" fontId="12" fillId="0" borderId="45" xfId="3280" applyFont="1" applyFill="1" applyBorder="1" applyAlignment="1">
      <alignment horizontal="center" vertical="center"/>
    </xf>
    <xf numFmtId="0" fontId="12" fillId="0" borderId="26" xfId="3280" applyFont="1" applyFill="1" applyBorder="1" applyAlignment="1">
      <alignment horizontal="center" vertical="center"/>
    </xf>
    <xf numFmtId="0" fontId="12" fillId="0" borderId="46" xfId="3280" applyFont="1" applyFill="1" applyBorder="1" applyAlignment="1">
      <alignment horizontal="center" vertical="center"/>
    </xf>
    <xf numFmtId="0" fontId="12" fillId="0" borderId="27" xfId="3280" applyFont="1" applyBorder="1" applyAlignment="1">
      <alignment horizontal="center" vertical="center"/>
    </xf>
    <xf numFmtId="0" fontId="12" fillId="0" borderId="25" xfId="3280" applyFont="1" applyBorder="1" applyAlignment="1">
      <alignment horizontal="center" vertical="center"/>
    </xf>
    <xf numFmtId="0" fontId="12" fillId="0" borderId="28" xfId="3280" applyFont="1" applyBorder="1" applyAlignment="1">
      <alignment horizontal="center" vertical="center"/>
    </xf>
    <xf numFmtId="0" fontId="12" fillId="0" borderId="45" xfId="3280" applyFont="1" applyBorder="1" applyAlignment="1">
      <alignment horizontal="center" vertical="center"/>
    </xf>
    <xf numFmtId="0" fontId="12" fillId="0" borderId="26" xfId="3280" applyFont="1" applyBorder="1" applyAlignment="1">
      <alignment horizontal="center" vertical="center"/>
    </xf>
    <xf numFmtId="0" fontId="12" fillId="0" borderId="46" xfId="3280" applyFont="1" applyBorder="1" applyAlignment="1">
      <alignment horizontal="center" vertical="center"/>
    </xf>
    <xf numFmtId="0" fontId="12" fillId="0" borderId="43" xfId="3280" applyFont="1" applyFill="1" applyBorder="1" applyAlignment="1">
      <alignment horizontal="left"/>
    </xf>
    <xf numFmtId="0" fontId="12" fillId="0" borderId="47" xfId="3280" applyFont="1" applyFill="1" applyBorder="1" applyAlignment="1">
      <alignment horizontal="left"/>
    </xf>
    <xf numFmtId="0" fontId="12" fillId="0" borderId="44" xfId="3280" applyFont="1" applyFill="1" applyBorder="1" applyAlignment="1">
      <alignment horizontal="left"/>
    </xf>
    <xf numFmtId="0" fontId="12" fillId="0" borderId="43" xfId="3280" applyFont="1" applyFill="1" applyBorder="1" applyAlignment="1">
      <alignment horizontal="center" vertical="center"/>
    </xf>
    <xf numFmtId="0" fontId="12" fillId="0" borderId="47" xfId="3280" applyFont="1" applyFill="1" applyBorder="1" applyAlignment="1">
      <alignment horizontal="center" vertical="center"/>
    </xf>
    <xf numFmtId="0" fontId="12" fillId="0" borderId="44" xfId="3280" applyFont="1" applyFill="1" applyBorder="1" applyAlignment="1">
      <alignment horizontal="center" vertical="center"/>
    </xf>
    <xf numFmtId="0" fontId="193" fillId="0" borderId="0" xfId="3280" applyFont="1" applyFill="1" applyBorder="1" applyAlignment="1">
      <alignment horizontal="left" vertical="center"/>
    </xf>
    <xf numFmtId="0" fontId="190" fillId="0" borderId="0" xfId="3280" applyFont="1" applyBorder="1" applyAlignment="1">
      <alignment horizontal="left" vertical="center"/>
    </xf>
    <xf numFmtId="0" fontId="201" fillId="0" borderId="0" xfId="3280" applyFont="1" applyBorder="1" applyAlignment="1">
      <alignment horizontal="center"/>
    </xf>
    <xf numFmtId="0" fontId="209" fillId="0" borderId="0" xfId="328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Packages/Microsoft.MicrosoftEdge_8wekyb3d8bbwe/TempState/Downloads/SUBDEM%20Permbledhje%20tvsh+pag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sh 2021"/>
      <sheetName val="Paga 2021"/>
      <sheetName val="Sheet1"/>
      <sheetName val="Liber Blerje 2021"/>
      <sheetName val="Sheet2"/>
    </sheetNames>
    <sheetDataSet>
      <sheetData sheetId="0">
        <row r="21">
          <cell r="D21">
            <v>826759</v>
          </cell>
        </row>
        <row r="22">
          <cell r="D22">
            <v>13573396</v>
          </cell>
        </row>
        <row r="29">
          <cell r="D29">
            <v>9501377.1999999993</v>
          </cell>
        </row>
        <row r="32">
          <cell r="D32">
            <v>726091</v>
          </cell>
        </row>
        <row r="33">
          <cell r="D33">
            <v>12500</v>
          </cell>
        </row>
        <row r="34">
          <cell r="D34">
            <v>1024800</v>
          </cell>
        </row>
        <row r="35">
          <cell r="D35">
            <v>526785</v>
          </cell>
        </row>
      </sheetData>
      <sheetData sheetId="1">
        <row r="21">
          <cell r="G21">
            <v>807501</v>
          </cell>
        </row>
        <row r="22">
          <cell r="G22">
            <v>185683.15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465</v>
      </c>
    </row>
    <row r="2" spans="1:6">
      <c r="A2" s="50" t="s">
        <v>466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f>'[1]tvsh 2021'!$D$22</f>
        <v>13573396</v>
      </c>
      <c r="C10" s="52"/>
      <c r="D10" s="64">
        <v>8715693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-'[1]tvsh 2021'!$D$29</f>
        <v>-9501377.1999999993</v>
      </c>
      <c r="C19" s="52"/>
      <c r="D19" s="64">
        <v>-7408339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-'[1]Paga 2021'!$G$21</f>
        <v>-807501</v>
      </c>
      <c r="C22" s="52"/>
      <c r="D22" s="64">
        <v>-217000</v>
      </c>
      <c r="E22" s="51"/>
      <c r="F22" s="42"/>
    </row>
    <row r="23" spans="1:6">
      <c r="A23" s="63" t="s">
        <v>246</v>
      </c>
      <c r="B23" s="64">
        <f>-'[1]Paga 2021'!$G$22</f>
        <v>-185683.15</v>
      </c>
      <c r="C23" s="52"/>
      <c r="D23" s="64">
        <v>-124708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-('[1]tvsh 2021'!$D$35+'[1]tvsh 2021'!$D$34+'[1]tvsh 2021'!$D$33+'[1]tvsh 2021'!$D$32)</f>
        <v>-2290176</v>
      </c>
      <c r="C27" s="52"/>
      <c r="D27" s="64">
        <v>-293127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788658.65000000084</v>
      </c>
      <c r="C42" s="55"/>
      <c r="D42" s="54">
        <f>SUM(D9:D41)</f>
        <v>672519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-33626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788658.65000000084</v>
      </c>
      <c r="C47" s="58"/>
      <c r="D47" s="67">
        <f>SUM(D42:D46)</f>
        <v>638893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788658.65000000084</v>
      </c>
      <c r="C57" s="77"/>
      <c r="D57" s="76">
        <f>D47+D55</f>
        <v>638893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33" right="0.17" top="0.74803149606299213" bottom="0.74803149606299213" header="0.31496062992125984" footer="0.31496062992125984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workbookViewId="0">
      <selection activeCell="V79" sqref="V79"/>
    </sheetView>
  </sheetViews>
  <sheetFormatPr defaultRowHeight="12.75"/>
  <cols>
    <col min="1" max="1" width="2.85546875" style="137" customWidth="1"/>
    <col min="2" max="2" width="2.42578125" style="137" customWidth="1"/>
    <col min="3" max="3" width="4.5703125" style="130" customWidth="1"/>
    <col min="4" max="4" width="2" style="137" customWidth="1"/>
    <col min="5" max="5" width="3.42578125" style="137" customWidth="1"/>
    <col min="6" max="6" width="13.7109375" style="137" customWidth="1"/>
    <col min="7" max="7" width="9.42578125" style="137" customWidth="1"/>
    <col min="8" max="8" width="9.85546875" style="130" customWidth="1"/>
    <col min="9" max="9" width="9.42578125" style="137" customWidth="1"/>
    <col min="10" max="10" width="9.28515625" style="137" customWidth="1"/>
    <col min="11" max="11" width="10.28515625" style="137" customWidth="1"/>
    <col min="12" max="12" width="12" style="266" customWidth="1"/>
    <col min="13" max="13" width="10.42578125" style="266" customWidth="1"/>
    <col min="14" max="14" width="1.5703125" style="86" customWidth="1"/>
    <col min="15" max="15" width="1" style="86" customWidth="1"/>
    <col min="16" max="256" width="9.140625" style="86"/>
    <col min="257" max="257" width="2.85546875" style="86" customWidth="1"/>
    <col min="258" max="258" width="2.42578125" style="86" customWidth="1"/>
    <col min="259" max="259" width="4.5703125" style="86" customWidth="1"/>
    <col min="260" max="260" width="2" style="86" customWidth="1"/>
    <col min="261" max="261" width="3.42578125" style="86" customWidth="1"/>
    <col min="262" max="262" width="13.7109375" style="86" customWidth="1"/>
    <col min="263" max="263" width="9.42578125" style="86" customWidth="1"/>
    <col min="264" max="264" width="9.85546875" style="86" customWidth="1"/>
    <col min="265" max="265" width="9.42578125" style="86" customWidth="1"/>
    <col min="266" max="266" width="9.28515625" style="86" customWidth="1"/>
    <col min="267" max="267" width="10.28515625" style="86" customWidth="1"/>
    <col min="268" max="268" width="12" style="86" customWidth="1"/>
    <col min="269" max="269" width="10.42578125" style="86" customWidth="1"/>
    <col min="270" max="270" width="1.5703125" style="86" customWidth="1"/>
    <col min="271" max="271" width="1" style="86" customWidth="1"/>
    <col min="272" max="512" width="9.140625" style="86"/>
    <col min="513" max="513" width="2.85546875" style="86" customWidth="1"/>
    <col min="514" max="514" width="2.42578125" style="86" customWidth="1"/>
    <col min="515" max="515" width="4.5703125" style="86" customWidth="1"/>
    <col min="516" max="516" width="2" style="86" customWidth="1"/>
    <col min="517" max="517" width="3.42578125" style="86" customWidth="1"/>
    <col min="518" max="518" width="13.7109375" style="86" customWidth="1"/>
    <col min="519" max="519" width="9.42578125" style="86" customWidth="1"/>
    <col min="520" max="520" width="9.85546875" style="86" customWidth="1"/>
    <col min="521" max="521" width="9.42578125" style="86" customWidth="1"/>
    <col min="522" max="522" width="9.28515625" style="86" customWidth="1"/>
    <col min="523" max="523" width="10.28515625" style="86" customWidth="1"/>
    <col min="524" max="524" width="12" style="86" customWidth="1"/>
    <col min="525" max="525" width="10.42578125" style="86" customWidth="1"/>
    <col min="526" max="526" width="1.5703125" style="86" customWidth="1"/>
    <col min="527" max="527" width="1" style="86" customWidth="1"/>
    <col min="528" max="768" width="9.140625" style="86"/>
    <col min="769" max="769" width="2.85546875" style="86" customWidth="1"/>
    <col min="770" max="770" width="2.42578125" style="86" customWidth="1"/>
    <col min="771" max="771" width="4.5703125" style="86" customWidth="1"/>
    <col min="772" max="772" width="2" style="86" customWidth="1"/>
    <col min="773" max="773" width="3.42578125" style="86" customWidth="1"/>
    <col min="774" max="774" width="13.7109375" style="86" customWidth="1"/>
    <col min="775" max="775" width="9.42578125" style="86" customWidth="1"/>
    <col min="776" max="776" width="9.85546875" style="86" customWidth="1"/>
    <col min="777" max="777" width="9.42578125" style="86" customWidth="1"/>
    <col min="778" max="778" width="9.28515625" style="86" customWidth="1"/>
    <col min="779" max="779" width="10.28515625" style="86" customWidth="1"/>
    <col min="780" max="780" width="12" style="86" customWidth="1"/>
    <col min="781" max="781" width="10.42578125" style="86" customWidth="1"/>
    <col min="782" max="782" width="1.5703125" style="86" customWidth="1"/>
    <col min="783" max="783" width="1" style="86" customWidth="1"/>
    <col min="784" max="1024" width="9.140625" style="86"/>
    <col min="1025" max="1025" width="2.85546875" style="86" customWidth="1"/>
    <col min="1026" max="1026" width="2.42578125" style="86" customWidth="1"/>
    <col min="1027" max="1027" width="4.5703125" style="86" customWidth="1"/>
    <col min="1028" max="1028" width="2" style="86" customWidth="1"/>
    <col min="1029" max="1029" width="3.42578125" style="86" customWidth="1"/>
    <col min="1030" max="1030" width="13.7109375" style="86" customWidth="1"/>
    <col min="1031" max="1031" width="9.42578125" style="86" customWidth="1"/>
    <col min="1032" max="1032" width="9.85546875" style="86" customWidth="1"/>
    <col min="1033" max="1033" width="9.42578125" style="86" customWidth="1"/>
    <col min="1034" max="1034" width="9.28515625" style="86" customWidth="1"/>
    <col min="1035" max="1035" width="10.28515625" style="86" customWidth="1"/>
    <col min="1036" max="1036" width="12" style="86" customWidth="1"/>
    <col min="1037" max="1037" width="10.42578125" style="86" customWidth="1"/>
    <col min="1038" max="1038" width="1.5703125" style="86" customWidth="1"/>
    <col min="1039" max="1039" width="1" style="86" customWidth="1"/>
    <col min="1040" max="1280" width="9.140625" style="86"/>
    <col min="1281" max="1281" width="2.85546875" style="86" customWidth="1"/>
    <col min="1282" max="1282" width="2.42578125" style="86" customWidth="1"/>
    <col min="1283" max="1283" width="4.5703125" style="86" customWidth="1"/>
    <col min="1284" max="1284" width="2" style="86" customWidth="1"/>
    <col min="1285" max="1285" width="3.42578125" style="86" customWidth="1"/>
    <col min="1286" max="1286" width="13.7109375" style="86" customWidth="1"/>
    <col min="1287" max="1287" width="9.42578125" style="86" customWidth="1"/>
    <col min="1288" max="1288" width="9.85546875" style="86" customWidth="1"/>
    <col min="1289" max="1289" width="9.42578125" style="86" customWidth="1"/>
    <col min="1290" max="1290" width="9.28515625" style="86" customWidth="1"/>
    <col min="1291" max="1291" width="10.28515625" style="86" customWidth="1"/>
    <col min="1292" max="1292" width="12" style="86" customWidth="1"/>
    <col min="1293" max="1293" width="10.42578125" style="86" customWidth="1"/>
    <col min="1294" max="1294" width="1.5703125" style="86" customWidth="1"/>
    <col min="1295" max="1295" width="1" style="86" customWidth="1"/>
    <col min="1296" max="1536" width="9.140625" style="86"/>
    <col min="1537" max="1537" width="2.85546875" style="86" customWidth="1"/>
    <col min="1538" max="1538" width="2.42578125" style="86" customWidth="1"/>
    <col min="1539" max="1539" width="4.5703125" style="86" customWidth="1"/>
    <col min="1540" max="1540" width="2" style="86" customWidth="1"/>
    <col min="1541" max="1541" width="3.42578125" style="86" customWidth="1"/>
    <col min="1542" max="1542" width="13.7109375" style="86" customWidth="1"/>
    <col min="1543" max="1543" width="9.42578125" style="86" customWidth="1"/>
    <col min="1544" max="1544" width="9.85546875" style="86" customWidth="1"/>
    <col min="1545" max="1545" width="9.42578125" style="86" customWidth="1"/>
    <col min="1546" max="1546" width="9.28515625" style="86" customWidth="1"/>
    <col min="1547" max="1547" width="10.28515625" style="86" customWidth="1"/>
    <col min="1548" max="1548" width="12" style="86" customWidth="1"/>
    <col min="1549" max="1549" width="10.42578125" style="86" customWidth="1"/>
    <col min="1550" max="1550" width="1.5703125" style="86" customWidth="1"/>
    <col min="1551" max="1551" width="1" style="86" customWidth="1"/>
    <col min="1552" max="1792" width="9.140625" style="86"/>
    <col min="1793" max="1793" width="2.85546875" style="86" customWidth="1"/>
    <col min="1794" max="1794" width="2.42578125" style="86" customWidth="1"/>
    <col min="1795" max="1795" width="4.5703125" style="86" customWidth="1"/>
    <col min="1796" max="1796" width="2" style="86" customWidth="1"/>
    <col min="1797" max="1797" width="3.42578125" style="86" customWidth="1"/>
    <col min="1798" max="1798" width="13.7109375" style="86" customWidth="1"/>
    <col min="1799" max="1799" width="9.42578125" style="86" customWidth="1"/>
    <col min="1800" max="1800" width="9.85546875" style="86" customWidth="1"/>
    <col min="1801" max="1801" width="9.42578125" style="86" customWidth="1"/>
    <col min="1802" max="1802" width="9.28515625" style="86" customWidth="1"/>
    <col min="1803" max="1803" width="10.28515625" style="86" customWidth="1"/>
    <col min="1804" max="1804" width="12" style="86" customWidth="1"/>
    <col min="1805" max="1805" width="10.42578125" style="86" customWidth="1"/>
    <col min="1806" max="1806" width="1.5703125" style="86" customWidth="1"/>
    <col min="1807" max="1807" width="1" style="86" customWidth="1"/>
    <col min="1808" max="2048" width="9.140625" style="86"/>
    <col min="2049" max="2049" width="2.85546875" style="86" customWidth="1"/>
    <col min="2050" max="2050" width="2.42578125" style="86" customWidth="1"/>
    <col min="2051" max="2051" width="4.5703125" style="86" customWidth="1"/>
    <col min="2052" max="2052" width="2" style="86" customWidth="1"/>
    <col min="2053" max="2053" width="3.42578125" style="86" customWidth="1"/>
    <col min="2054" max="2054" width="13.7109375" style="86" customWidth="1"/>
    <col min="2055" max="2055" width="9.42578125" style="86" customWidth="1"/>
    <col min="2056" max="2056" width="9.85546875" style="86" customWidth="1"/>
    <col min="2057" max="2057" width="9.42578125" style="86" customWidth="1"/>
    <col min="2058" max="2058" width="9.28515625" style="86" customWidth="1"/>
    <col min="2059" max="2059" width="10.28515625" style="86" customWidth="1"/>
    <col min="2060" max="2060" width="12" style="86" customWidth="1"/>
    <col min="2061" max="2061" width="10.42578125" style="86" customWidth="1"/>
    <col min="2062" max="2062" width="1.5703125" style="86" customWidth="1"/>
    <col min="2063" max="2063" width="1" style="86" customWidth="1"/>
    <col min="2064" max="2304" width="9.140625" style="86"/>
    <col min="2305" max="2305" width="2.85546875" style="86" customWidth="1"/>
    <col min="2306" max="2306" width="2.42578125" style="86" customWidth="1"/>
    <col min="2307" max="2307" width="4.5703125" style="86" customWidth="1"/>
    <col min="2308" max="2308" width="2" style="86" customWidth="1"/>
    <col min="2309" max="2309" width="3.42578125" style="86" customWidth="1"/>
    <col min="2310" max="2310" width="13.7109375" style="86" customWidth="1"/>
    <col min="2311" max="2311" width="9.42578125" style="86" customWidth="1"/>
    <col min="2312" max="2312" width="9.85546875" style="86" customWidth="1"/>
    <col min="2313" max="2313" width="9.42578125" style="86" customWidth="1"/>
    <col min="2314" max="2314" width="9.28515625" style="86" customWidth="1"/>
    <col min="2315" max="2315" width="10.28515625" style="86" customWidth="1"/>
    <col min="2316" max="2316" width="12" style="86" customWidth="1"/>
    <col min="2317" max="2317" width="10.42578125" style="86" customWidth="1"/>
    <col min="2318" max="2318" width="1.5703125" style="86" customWidth="1"/>
    <col min="2319" max="2319" width="1" style="86" customWidth="1"/>
    <col min="2320" max="2560" width="9.140625" style="86"/>
    <col min="2561" max="2561" width="2.85546875" style="86" customWidth="1"/>
    <col min="2562" max="2562" width="2.42578125" style="86" customWidth="1"/>
    <col min="2563" max="2563" width="4.5703125" style="86" customWidth="1"/>
    <col min="2564" max="2564" width="2" style="86" customWidth="1"/>
    <col min="2565" max="2565" width="3.42578125" style="86" customWidth="1"/>
    <col min="2566" max="2566" width="13.7109375" style="86" customWidth="1"/>
    <col min="2567" max="2567" width="9.42578125" style="86" customWidth="1"/>
    <col min="2568" max="2568" width="9.85546875" style="86" customWidth="1"/>
    <col min="2569" max="2569" width="9.42578125" style="86" customWidth="1"/>
    <col min="2570" max="2570" width="9.28515625" style="86" customWidth="1"/>
    <col min="2571" max="2571" width="10.28515625" style="86" customWidth="1"/>
    <col min="2572" max="2572" width="12" style="86" customWidth="1"/>
    <col min="2573" max="2573" width="10.42578125" style="86" customWidth="1"/>
    <col min="2574" max="2574" width="1.5703125" style="86" customWidth="1"/>
    <col min="2575" max="2575" width="1" style="86" customWidth="1"/>
    <col min="2576" max="2816" width="9.140625" style="86"/>
    <col min="2817" max="2817" width="2.85546875" style="86" customWidth="1"/>
    <col min="2818" max="2818" width="2.42578125" style="86" customWidth="1"/>
    <col min="2819" max="2819" width="4.5703125" style="86" customWidth="1"/>
    <col min="2820" max="2820" width="2" style="86" customWidth="1"/>
    <col min="2821" max="2821" width="3.42578125" style="86" customWidth="1"/>
    <col min="2822" max="2822" width="13.7109375" style="86" customWidth="1"/>
    <col min="2823" max="2823" width="9.42578125" style="86" customWidth="1"/>
    <col min="2824" max="2824" width="9.85546875" style="86" customWidth="1"/>
    <col min="2825" max="2825" width="9.42578125" style="86" customWidth="1"/>
    <col min="2826" max="2826" width="9.28515625" style="86" customWidth="1"/>
    <col min="2827" max="2827" width="10.28515625" style="86" customWidth="1"/>
    <col min="2828" max="2828" width="12" style="86" customWidth="1"/>
    <col min="2829" max="2829" width="10.42578125" style="86" customWidth="1"/>
    <col min="2830" max="2830" width="1.5703125" style="86" customWidth="1"/>
    <col min="2831" max="2831" width="1" style="86" customWidth="1"/>
    <col min="2832" max="3072" width="9.140625" style="86"/>
    <col min="3073" max="3073" width="2.85546875" style="86" customWidth="1"/>
    <col min="3074" max="3074" width="2.42578125" style="86" customWidth="1"/>
    <col min="3075" max="3075" width="4.5703125" style="86" customWidth="1"/>
    <col min="3076" max="3076" width="2" style="86" customWidth="1"/>
    <col min="3077" max="3077" width="3.42578125" style="86" customWidth="1"/>
    <col min="3078" max="3078" width="13.7109375" style="86" customWidth="1"/>
    <col min="3079" max="3079" width="9.42578125" style="86" customWidth="1"/>
    <col min="3080" max="3080" width="9.85546875" style="86" customWidth="1"/>
    <col min="3081" max="3081" width="9.42578125" style="86" customWidth="1"/>
    <col min="3082" max="3082" width="9.28515625" style="86" customWidth="1"/>
    <col min="3083" max="3083" width="10.28515625" style="86" customWidth="1"/>
    <col min="3084" max="3084" width="12" style="86" customWidth="1"/>
    <col min="3085" max="3085" width="10.42578125" style="86" customWidth="1"/>
    <col min="3086" max="3086" width="1.5703125" style="86" customWidth="1"/>
    <col min="3087" max="3087" width="1" style="86" customWidth="1"/>
    <col min="3088" max="3328" width="9.140625" style="86"/>
    <col min="3329" max="3329" width="2.85546875" style="86" customWidth="1"/>
    <col min="3330" max="3330" width="2.42578125" style="86" customWidth="1"/>
    <col min="3331" max="3331" width="4.5703125" style="86" customWidth="1"/>
    <col min="3332" max="3332" width="2" style="86" customWidth="1"/>
    <col min="3333" max="3333" width="3.42578125" style="86" customWidth="1"/>
    <col min="3334" max="3334" width="13.7109375" style="86" customWidth="1"/>
    <col min="3335" max="3335" width="9.42578125" style="86" customWidth="1"/>
    <col min="3336" max="3336" width="9.85546875" style="86" customWidth="1"/>
    <col min="3337" max="3337" width="9.42578125" style="86" customWidth="1"/>
    <col min="3338" max="3338" width="9.28515625" style="86" customWidth="1"/>
    <col min="3339" max="3339" width="10.28515625" style="86" customWidth="1"/>
    <col min="3340" max="3340" width="12" style="86" customWidth="1"/>
    <col min="3341" max="3341" width="10.42578125" style="86" customWidth="1"/>
    <col min="3342" max="3342" width="1.5703125" style="86" customWidth="1"/>
    <col min="3343" max="3343" width="1" style="86" customWidth="1"/>
    <col min="3344" max="3584" width="9.140625" style="86"/>
    <col min="3585" max="3585" width="2.85546875" style="86" customWidth="1"/>
    <col min="3586" max="3586" width="2.42578125" style="86" customWidth="1"/>
    <col min="3587" max="3587" width="4.5703125" style="86" customWidth="1"/>
    <col min="3588" max="3588" width="2" style="86" customWidth="1"/>
    <col min="3589" max="3589" width="3.42578125" style="86" customWidth="1"/>
    <col min="3590" max="3590" width="13.7109375" style="86" customWidth="1"/>
    <col min="3591" max="3591" width="9.42578125" style="86" customWidth="1"/>
    <col min="3592" max="3592" width="9.85546875" style="86" customWidth="1"/>
    <col min="3593" max="3593" width="9.42578125" style="86" customWidth="1"/>
    <col min="3594" max="3594" width="9.28515625" style="86" customWidth="1"/>
    <col min="3595" max="3595" width="10.28515625" style="86" customWidth="1"/>
    <col min="3596" max="3596" width="12" style="86" customWidth="1"/>
    <col min="3597" max="3597" width="10.42578125" style="86" customWidth="1"/>
    <col min="3598" max="3598" width="1.5703125" style="86" customWidth="1"/>
    <col min="3599" max="3599" width="1" style="86" customWidth="1"/>
    <col min="3600" max="3840" width="9.140625" style="86"/>
    <col min="3841" max="3841" width="2.85546875" style="86" customWidth="1"/>
    <col min="3842" max="3842" width="2.42578125" style="86" customWidth="1"/>
    <col min="3843" max="3843" width="4.5703125" style="86" customWidth="1"/>
    <col min="3844" max="3844" width="2" style="86" customWidth="1"/>
    <col min="3845" max="3845" width="3.42578125" style="86" customWidth="1"/>
    <col min="3846" max="3846" width="13.7109375" style="86" customWidth="1"/>
    <col min="3847" max="3847" width="9.42578125" style="86" customWidth="1"/>
    <col min="3848" max="3848" width="9.85546875" style="86" customWidth="1"/>
    <col min="3849" max="3849" width="9.42578125" style="86" customWidth="1"/>
    <col min="3850" max="3850" width="9.28515625" style="86" customWidth="1"/>
    <col min="3851" max="3851" width="10.28515625" style="86" customWidth="1"/>
    <col min="3852" max="3852" width="12" style="86" customWidth="1"/>
    <col min="3853" max="3853" width="10.42578125" style="86" customWidth="1"/>
    <col min="3854" max="3854" width="1.5703125" style="86" customWidth="1"/>
    <col min="3855" max="3855" width="1" style="86" customWidth="1"/>
    <col min="3856" max="4096" width="9.140625" style="86"/>
    <col min="4097" max="4097" width="2.85546875" style="86" customWidth="1"/>
    <col min="4098" max="4098" width="2.42578125" style="86" customWidth="1"/>
    <col min="4099" max="4099" width="4.5703125" style="86" customWidth="1"/>
    <col min="4100" max="4100" width="2" style="86" customWidth="1"/>
    <col min="4101" max="4101" width="3.42578125" style="86" customWidth="1"/>
    <col min="4102" max="4102" width="13.7109375" style="86" customWidth="1"/>
    <col min="4103" max="4103" width="9.42578125" style="86" customWidth="1"/>
    <col min="4104" max="4104" width="9.85546875" style="86" customWidth="1"/>
    <col min="4105" max="4105" width="9.42578125" style="86" customWidth="1"/>
    <col min="4106" max="4106" width="9.28515625" style="86" customWidth="1"/>
    <col min="4107" max="4107" width="10.28515625" style="86" customWidth="1"/>
    <col min="4108" max="4108" width="12" style="86" customWidth="1"/>
    <col min="4109" max="4109" width="10.42578125" style="86" customWidth="1"/>
    <col min="4110" max="4110" width="1.5703125" style="86" customWidth="1"/>
    <col min="4111" max="4111" width="1" style="86" customWidth="1"/>
    <col min="4112" max="4352" width="9.140625" style="86"/>
    <col min="4353" max="4353" width="2.85546875" style="86" customWidth="1"/>
    <col min="4354" max="4354" width="2.42578125" style="86" customWidth="1"/>
    <col min="4355" max="4355" width="4.5703125" style="86" customWidth="1"/>
    <col min="4356" max="4356" width="2" style="86" customWidth="1"/>
    <col min="4357" max="4357" width="3.42578125" style="86" customWidth="1"/>
    <col min="4358" max="4358" width="13.7109375" style="86" customWidth="1"/>
    <col min="4359" max="4359" width="9.42578125" style="86" customWidth="1"/>
    <col min="4360" max="4360" width="9.85546875" style="86" customWidth="1"/>
    <col min="4361" max="4361" width="9.42578125" style="86" customWidth="1"/>
    <col min="4362" max="4362" width="9.28515625" style="86" customWidth="1"/>
    <col min="4363" max="4363" width="10.28515625" style="86" customWidth="1"/>
    <col min="4364" max="4364" width="12" style="86" customWidth="1"/>
    <col min="4365" max="4365" width="10.42578125" style="86" customWidth="1"/>
    <col min="4366" max="4366" width="1.5703125" style="86" customWidth="1"/>
    <col min="4367" max="4367" width="1" style="86" customWidth="1"/>
    <col min="4368" max="4608" width="9.140625" style="86"/>
    <col min="4609" max="4609" width="2.85546875" style="86" customWidth="1"/>
    <col min="4610" max="4610" width="2.42578125" style="86" customWidth="1"/>
    <col min="4611" max="4611" width="4.5703125" style="86" customWidth="1"/>
    <col min="4612" max="4612" width="2" style="86" customWidth="1"/>
    <col min="4613" max="4613" width="3.42578125" style="86" customWidth="1"/>
    <col min="4614" max="4614" width="13.7109375" style="86" customWidth="1"/>
    <col min="4615" max="4615" width="9.42578125" style="86" customWidth="1"/>
    <col min="4616" max="4616" width="9.85546875" style="86" customWidth="1"/>
    <col min="4617" max="4617" width="9.42578125" style="86" customWidth="1"/>
    <col min="4618" max="4618" width="9.28515625" style="86" customWidth="1"/>
    <col min="4619" max="4619" width="10.28515625" style="86" customWidth="1"/>
    <col min="4620" max="4620" width="12" style="86" customWidth="1"/>
    <col min="4621" max="4621" width="10.42578125" style="86" customWidth="1"/>
    <col min="4622" max="4622" width="1.5703125" style="86" customWidth="1"/>
    <col min="4623" max="4623" width="1" style="86" customWidth="1"/>
    <col min="4624" max="4864" width="9.140625" style="86"/>
    <col min="4865" max="4865" width="2.85546875" style="86" customWidth="1"/>
    <col min="4866" max="4866" width="2.42578125" style="86" customWidth="1"/>
    <col min="4867" max="4867" width="4.5703125" style="86" customWidth="1"/>
    <col min="4868" max="4868" width="2" style="86" customWidth="1"/>
    <col min="4869" max="4869" width="3.42578125" style="86" customWidth="1"/>
    <col min="4870" max="4870" width="13.7109375" style="86" customWidth="1"/>
    <col min="4871" max="4871" width="9.42578125" style="86" customWidth="1"/>
    <col min="4872" max="4872" width="9.85546875" style="86" customWidth="1"/>
    <col min="4873" max="4873" width="9.42578125" style="86" customWidth="1"/>
    <col min="4874" max="4874" width="9.28515625" style="86" customWidth="1"/>
    <col min="4875" max="4875" width="10.28515625" style="86" customWidth="1"/>
    <col min="4876" max="4876" width="12" style="86" customWidth="1"/>
    <col min="4877" max="4877" width="10.42578125" style="86" customWidth="1"/>
    <col min="4878" max="4878" width="1.5703125" style="86" customWidth="1"/>
    <col min="4879" max="4879" width="1" style="86" customWidth="1"/>
    <col min="4880" max="5120" width="9.140625" style="86"/>
    <col min="5121" max="5121" width="2.85546875" style="86" customWidth="1"/>
    <col min="5122" max="5122" width="2.42578125" style="86" customWidth="1"/>
    <col min="5123" max="5123" width="4.5703125" style="86" customWidth="1"/>
    <col min="5124" max="5124" width="2" style="86" customWidth="1"/>
    <col min="5125" max="5125" width="3.42578125" style="86" customWidth="1"/>
    <col min="5126" max="5126" width="13.7109375" style="86" customWidth="1"/>
    <col min="5127" max="5127" width="9.42578125" style="86" customWidth="1"/>
    <col min="5128" max="5128" width="9.85546875" style="86" customWidth="1"/>
    <col min="5129" max="5129" width="9.42578125" style="86" customWidth="1"/>
    <col min="5130" max="5130" width="9.28515625" style="86" customWidth="1"/>
    <col min="5131" max="5131" width="10.28515625" style="86" customWidth="1"/>
    <col min="5132" max="5132" width="12" style="86" customWidth="1"/>
    <col min="5133" max="5133" width="10.42578125" style="86" customWidth="1"/>
    <col min="5134" max="5134" width="1.5703125" style="86" customWidth="1"/>
    <col min="5135" max="5135" width="1" style="86" customWidth="1"/>
    <col min="5136" max="5376" width="9.140625" style="86"/>
    <col min="5377" max="5377" width="2.85546875" style="86" customWidth="1"/>
    <col min="5378" max="5378" width="2.42578125" style="86" customWidth="1"/>
    <col min="5379" max="5379" width="4.5703125" style="86" customWidth="1"/>
    <col min="5380" max="5380" width="2" style="86" customWidth="1"/>
    <col min="5381" max="5381" width="3.42578125" style="86" customWidth="1"/>
    <col min="5382" max="5382" width="13.7109375" style="86" customWidth="1"/>
    <col min="5383" max="5383" width="9.42578125" style="86" customWidth="1"/>
    <col min="5384" max="5384" width="9.85546875" style="86" customWidth="1"/>
    <col min="5385" max="5385" width="9.42578125" style="86" customWidth="1"/>
    <col min="5386" max="5386" width="9.28515625" style="86" customWidth="1"/>
    <col min="5387" max="5387" width="10.28515625" style="86" customWidth="1"/>
    <col min="5388" max="5388" width="12" style="86" customWidth="1"/>
    <col min="5389" max="5389" width="10.42578125" style="86" customWidth="1"/>
    <col min="5390" max="5390" width="1.5703125" style="86" customWidth="1"/>
    <col min="5391" max="5391" width="1" style="86" customWidth="1"/>
    <col min="5392" max="5632" width="9.140625" style="86"/>
    <col min="5633" max="5633" width="2.85546875" style="86" customWidth="1"/>
    <col min="5634" max="5634" width="2.42578125" style="86" customWidth="1"/>
    <col min="5635" max="5635" width="4.5703125" style="86" customWidth="1"/>
    <col min="5636" max="5636" width="2" style="86" customWidth="1"/>
    <col min="5637" max="5637" width="3.42578125" style="86" customWidth="1"/>
    <col min="5638" max="5638" width="13.7109375" style="86" customWidth="1"/>
    <col min="5639" max="5639" width="9.42578125" style="86" customWidth="1"/>
    <col min="5640" max="5640" width="9.85546875" style="86" customWidth="1"/>
    <col min="5641" max="5641" width="9.42578125" style="86" customWidth="1"/>
    <col min="5642" max="5642" width="9.28515625" style="86" customWidth="1"/>
    <col min="5643" max="5643" width="10.28515625" style="86" customWidth="1"/>
    <col min="5644" max="5644" width="12" style="86" customWidth="1"/>
    <col min="5645" max="5645" width="10.42578125" style="86" customWidth="1"/>
    <col min="5646" max="5646" width="1.5703125" style="86" customWidth="1"/>
    <col min="5647" max="5647" width="1" style="86" customWidth="1"/>
    <col min="5648" max="5888" width="9.140625" style="86"/>
    <col min="5889" max="5889" width="2.85546875" style="86" customWidth="1"/>
    <col min="5890" max="5890" width="2.42578125" style="86" customWidth="1"/>
    <col min="5891" max="5891" width="4.5703125" style="86" customWidth="1"/>
    <col min="5892" max="5892" width="2" style="86" customWidth="1"/>
    <col min="5893" max="5893" width="3.42578125" style="86" customWidth="1"/>
    <col min="5894" max="5894" width="13.7109375" style="86" customWidth="1"/>
    <col min="5895" max="5895" width="9.42578125" style="86" customWidth="1"/>
    <col min="5896" max="5896" width="9.85546875" style="86" customWidth="1"/>
    <col min="5897" max="5897" width="9.42578125" style="86" customWidth="1"/>
    <col min="5898" max="5898" width="9.28515625" style="86" customWidth="1"/>
    <col min="5899" max="5899" width="10.28515625" style="86" customWidth="1"/>
    <col min="5900" max="5900" width="12" style="86" customWidth="1"/>
    <col min="5901" max="5901" width="10.42578125" style="86" customWidth="1"/>
    <col min="5902" max="5902" width="1.5703125" style="86" customWidth="1"/>
    <col min="5903" max="5903" width="1" style="86" customWidth="1"/>
    <col min="5904" max="6144" width="9.140625" style="86"/>
    <col min="6145" max="6145" width="2.85546875" style="86" customWidth="1"/>
    <col min="6146" max="6146" width="2.42578125" style="86" customWidth="1"/>
    <col min="6147" max="6147" width="4.5703125" style="86" customWidth="1"/>
    <col min="6148" max="6148" width="2" style="86" customWidth="1"/>
    <col min="6149" max="6149" width="3.42578125" style="86" customWidth="1"/>
    <col min="6150" max="6150" width="13.7109375" style="86" customWidth="1"/>
    <col min="6151" max="6151" width="9.42578125" style="86" customWidth="1"/>
    <col min="6152" max="6152" width="9.85546875" style="86" customWidth="1"/>
    <col min="6153" max="6153" width="9.42578125" style="86" customWidth="1"/>
    <col min="6154" max="6154" width="9.28515625" style="86" customWidth="1"/>
    <col min="6155" max="6155" width="10.28515625" style="86" customWidth="1"/>
    <col min="6156" max="6156" width="12" style="86" customWidth="1"/>
    <col min="6157" max="6157" width="10.42578125" style="86" customWidth="1"/>
    <col min="6158" max="6158" width="1.5703125" style="86" customWidth="1"/>
    <col min="6159" max="6159" width="1" style="86" customWidth="1"/>
    <col min="6160" max="6400" width="9.140625" style="86"/>
    <col min="6401" max="6401" width="2.85546875" style="86" customWidth="1"/>
    <col min="6402" max="6402" width="2.42578125" style="86" customWidth="1"/>
    <col min="6403" max="6403" width="4.5703125" style="86" customWidth="1"/>
    <col min="6404" max="6404" width="2" style="86" customWidth="1"/>
    <col min="6405" max="6405" width="3.42578125" style="86" customWidth="1"/>
    <col min="6406" max="6406" width="13.7109375" style="86" customWidth="1"/>
    <col min="6407" max="6407" width="9.42578125" style="86" customWidth="1"/>
    <col min="6408" max="6408" width="9.85546875" style="86" customWidth="1"/>
    <col min="6409" max="6409" width="9.42578125" style="86" customWidth="1"/>
    <col min="6410" max="6410" width="9.28515625" style="86" customWidth="1"/>
    <col min="6411" max="6411" width="10.28515625" style="86" customWidth="1"/>
    <col min="6412" max="6412" width="12" style="86" customWidth="1"/>
    <col min="6413" max="6413" width="10.42578125" style="86" customWidth="1"/>
    <col min="6414" max="6414" width="1.5703125" style="86" customWidth="1"/>
    <col min="6415" max="6415" width="1" style="86" customWidth="1"/>
    <col min="6416" max="6656" width="9.140625" style="86"/>
    <col min="6657" max="6657" width="2.85546875" style="86" customWidth="1"/>
    <col min="6658" max="6658" width="2.42578125" style="86" customWidth="1"/>
    <col min="6659" max="6659" width="4.5703125" style="86" customWidth="1"/>
    <col min="6660" max="6660" width="2" style="86" customWidth="1"/>
    <col min="6661" max="6661" width="3.42578125" style="86" customWidth="1"/>
    <col min="6662" max="6662" width="13.7109375" style="86" customWidth="1"/>
    <col min="6663" max="6663" width="9.42578125" style="86" customWidth="1"/>
    <col min="6664" max="6664" width="9.85546875" style="86" customWidth="1"/>
    <col min="6665" max="6665" width="9.42578125" style="86" customWidth="1"/>
    <col min="6666" max="6666" width="9.28515625" style="86" customWidth="1"/>
    <col min="6667" max="6667" width="10.28515625" style="86" customWidth="1"/>
    <col min="6668" max="6668" width="12" style="86" customWidth="1"/>
    <col min="6669" max="6669" width="10.42578125" style="86" customWidth="1"/>
    <col min="6670" max="6670" width="1.5703125" style="86" customWidth="1"/>
    <col min="6671" max="6671" width="1" style="86" customWidth="1"/>
    <col min="6672" max="6912" width="9.140625" style="86"/>
    <col min="6913" max="6913" width="2.85546875" style="86" customWidth="1"/>
    <col min="6914" max="6914" width="2.42578125" style="86" customWidth="1"/>
    <col min="6915" max="6915" width="4.5703125" style="86" customWidth="1"/>
    <col min="6916" max="6916" width="2" style="86" customWidth="1"/>
    <col min="6917" max="6917" width="3.42578125" style="86" customWidth="1"/>
    <col min="6918" max="6918" width="13.7109375" style="86" customWidth="1"/>
    <col min="6919" max="6919" width="9.42578125" style="86" customWidth="1"/>
    <col min="6920" max="6920" width="9.85546875" style="86" customWidth="1"/>
    <col min="6921" max="6921" width="9.42578125" style="86" customWidth="1"/>
    <col min="6922" max="6922" width="9.28515625" style="86" customWidth="1"/>
    <col min="6923" max="6923" width="10.28515625" style="86" customWidth="1"/>
    <col min="6924" max="6924" width="12" style="86" customWidth="1"/>
    <col min="6925" max="6925" width="10.42578125" style="86" customWidth="1"/>
    <col min="6926" max="6926" width="1.5703125" style="86" customWidth="1"/>
    <col min="6927" max="6927" width="1" style="86" customWidth="1"/>
    <col min="6928" max="7168" width="9.140625" style="86"/>
    <col min="7169" max="7169" width="2.85546875" style="86" customWidth="1"/>
    <col min="7170" max="7170" width="2.42578125" style="86" customWidth="1"/>
    <col min="7171" max="7171" width="4.5703125" style="86" customWidth="1"/>
    <col min="7172" max="7172" width="2" style="86" customWidth="1"/>
    <col min="7173" max="7173" width="3.42578125" style="86" customWidth="1"/>
    <col min="7174" max="7174" width="13.7109375" style="86" customWidth="1"/>
    <col min="7175" max="7175" width="9.42578125" style="86" customWidth="1"/>
    <col min="7176" max="7176" width="9.85546875" style="86" customWidth="1"/>
    <col min="7177" max="7177" width="9.42578125" style="86" customWidth="1"/>
    <col min="7178" max="7178" width="9.28515625" style="86" customWidth="1"/>
    <col min="7179" max="7179" width="10.28515625" style="86" customWidth="1"/>
    <col min="7180" max="7180" width="12" style="86" customWidth="1"/>
    <col min="7181" max="7181" width="10.42578125" style="86" customWidth="1"/>
    <col min="7182" max="7182" width="1.5703125" style="86" customWidth="1"/>
    <col min="7183" max="7183" width="1" style="86" customWidth="1"/>
    <col min="7184" max="7424" width="9.140625" style="86"/>
    <col min="7425" max="7425" width="2.85546875" style="86" customWidth="1"/>
    <col min="7426" max="7426" width="2.42578125" style="86" customWidth="1"/>
    <col min="7427" max="7427" width="4.5703125" style="86" customWidth="1"/>
    <col min="7428" max="7428" width="2" style="86" customWidth="1"/>
    <col min="7429" max="7429" width="3.42578125" style="86" customWidth="1"/>
    <col min="7430" max="7430" width="13.7109375" style="86" customWidth="1"/>
    <col min="7431" max="7431" width="9.42578125" style="86" customWidth="1"/>
    <col min="7432" max="7432" width="9.85546875" style="86" customWidth="1"/>
    <col min="7433" max="7433" width="9.42578125" style="86" customWidth="1"/>
    <col min="7434" max="7434" width="9.28515625" style="86" customWidth="1"/>
    <col min="7435" max="7435" width="10.28515625" style="86" customWidth="1"/>
    <col min="7436" max="7436" width="12" style="86" customWidth="1"/>
    <col min="7437" max="7437" width="10.42578125" style="86" customWidth="1"/>
    <col min="7438" max="7438" width="1.5703125" style="86" customWidth="1"/>
    <col min="7439" max="7439" width="1" style="86" customWidth="1"/>
    <col min="7440" max="7680" width="9.140625" style="86"/>
    <col min="7681" max="7681" width="2.85546875" style="86" customWidth="1"/>
    <col min="7682" max="7682" width="2.42578125" style="86" customWidth="1"/>
    <col min="7683" max="7683" width="4.5703125" style="86" customWidth="1"/>
    <col min="7684" max="7684" width="2" style="86" customWidth="1"/>
    <col min="7685" max="7685" width="3.42578125" style="86" customWidth="1"/>
    <col min="7686" max="7686" width="13.7109375" style="86" customWidth="1"/>
    <col min="7687" max="7687" width="9.42578125" style="86" customWidth="1"/>
    <col min="7688" max="7688" width="9.85546875" style="86" customWidth="1"/>
    <col min="7689" max="7689" width="9.42578125" style="86" customWidth="1"/>
    <col min="7690" max="7690" width="9.28515625" style="86" customWidth="1"/>
    <col min="7691" max="7691" width="10.28515625" style="86" customWidth="1"/>
    <col min="7692" max="7692" width="12" style="86" customWidth="1"/>
    <col min="7693" max="7693" width="10.42578125" style="86" customWidth="1"/>
    <col min="7694" max="7694" width="1.5703125" style="86" customWidth="1"/>
    <col min="7695" max="7695" width="1" style="86" customWidth="1"/>
    <col min="7696" max="7936" width="9.140625" style="86"/>
    <col min="7937" max="7937" width="2.85546875" style="86" customWidth="1"/>
    <col min="7938" max="7938" width="2.42578125" style="86" customWidth="1"/>
    <col min="7939" max="7939" width="4.5703125" style="86" customWidth="1"/>
    <col min="7940" max="7940" width="2" style="86" customWidth="1"/>
    <col min="7941" max="7941" width="3.42578125" style="86" customWidth="1"/>
    <col min="7942" max="7942" width="13.7109375" style="86" customWidth="1"/>
    <col min="7943" max="7943" width="9.42578125" style="86" customWidth="1"/>
    <col min="7944" max="7944" width="9.85546875" style="86" customWidth="1"/>
    <col min="7945" max="7945" width="9.42578125" style="86" customWidth="1"/>
    <col min="7946" max="7946" width="9.28515625" style="86" customWidth="1"/>
    <col min="7947" max="7947" width="10.28515625" style="86" customWidth="1"/>
    <col min="7948" max="7948" width="12" style="86" customWidth="1"/>
    <col min="7949" max="7949" width="10.42578125" style="86" customWidth="1"/>
    <col min="7950" max="7950" width="1.5703125" style="86" customWidth="1"/>
    <col min="7951" max="7951" width="1" style="86" customWidth="1"/>
    <col min="7952" max="8192" width="9.140625" style="86"/>
    <col min="8193" max="8193" width="2.85546875" style="86" customWidth="1"/>
    <col min="8194" max="8194" width="2.42578125" style="86" customWidth="1"/>
    <col min="8195" max="8195" width="4.5703125" style="86" customWidth="1"/>
    <col min="8196" max="8196" width="2" style="86" customWidth="1"/>
    <col min="8197" max="8197" width="3.42578125" style="86" customWidth="1"/>
    <col min="8198" max="8198" width="13.7109375" style="86" customWidth="1"/>
    <col min="8199" max="8199" width="9.42578125" style="86" customWidth="1"/>
    <col min="8200" max="8200" width="9.85546875" style="86" customWidth="1"/>
    <col min="8201" max="8201" width="9.42578125" style="86" customWidth="1"/>
    <col min="8202" max="8202" width="9.28515625" style="86" customWidth="1"/>
    <col min="8203" max="8203" width="10.28515625" style="86" customWidth="1"/>
    <col min="8204" max="8204" width="12" style="86" customWidth="1"/>
    <col min="8205" max="8205" width="10.42578125" style="86" customWidth="1"/>
    <col min="8206" max="8206" width="1.5703125" style="86" customWidth="1"/>
    <col min="8207" max="8207" width="1" style="86" customWidth="1"/>
    <col min="8208" max="8448" width="9.140625" style="86"/>
    <col min="8449" max="8449" width="2.85546875" style="86" customWidth="1"/>
    <col min="8450" max="8450" width="2.42578125" style="86" customWidth="1"/>
    <col min="8451" max="8451" width="4.5703125" style="86" customWidth="1"/>
    <col min="8452" max="8452" width="2" style="86" customWidth="1"/>
    <col min="8453" max="8453" width="3.42578125" style="86" customWidth="1"/>
    <col min="8454" max="8454" width="13.7109375" style="86" customWidth="1"/>
    <col min="8455" max="8455" width="9.42578125" style="86" customWidth="1"/>
    <col min="8456" max="8456" width="9.85546875" style="86" customWidth="1"/>
    <col min="8457" max="8457" width="9.42578125" style="86" customWidth="1"/>
    <col min="8458" max="8458" width="9.28515625" style="86" customWidth="1"/>
    <col min="8459" max="8459" width="10.28515625" style="86" customWidth="1"/>
    <col min="8460" max="8460" width="12" style="86" customWidth="1"/>
    <col min="8461" max="8461" width="10.42578125" style="86" customWidth="1"/>
    <col min="8462" max="8462" width="1.5703125" style="86" customWidth="1"/>
    <col min="8463" max="8463" width="1" style="86" customWidth="1"/>
    <col min="8464" max="8704" width="9.140625" style="86"/>
    <col min="8705" max="8705" width="2.85546875" style="86" customWidth="1"/>
    <col min="8706" max="8706" width="2.42578125" style="86" customWidth="1"/>
    <col min="8707" max="8707" width="4.5703125" style="86" customWidth="1"/>
    <col min="8708" max="8708" width="2" style="86" customWidth="1"/>
    <col min="8709" max="8709" width="3.42578125" style="86" customWidth="1"/>
    <col min="8710" max="8710" width="13.7109375" style="86" customWidth="1"/>
    <col min="8711" max="8711" width="9.42578125" style="86" customWidth="1"/>
    <col min="8712" max="8712" width="9.85546875" style="86" customWidth="1"/>
    <col min="8713" max="8713" width="9.42578125" style="86" customWidth="1"/>
    <col min="8714" max="8714" width="9.28515625" style="86" customWidth="1"/>
    <col min="8715" max="8715" width="10.28515625" style="86" customWidth="1"/>
    <col min="8716" max="8716" width="12" style="86" customWidth="1"/>
    <col min="8717" max="8717" width="10.42578125" style="86" customWidth="1"/>
    <col min="8718" max="8718" width="1.5703125" style="86" customWidth="1"/>
    <col min="8719" max="8719" width="1" style="86" customWidth="1"/>
    <col min="8720" max="8960" width="9.140625" style="86"/>
    <col min="8961" max="8961" width="2.85546875" style="86" customWidth="1"/>
    <col min="8962" max="8962" width="2.42578125" style="86" customWidth="1"/>
    <col min="8963" max="8963" width="4.5703125" style="86" customWidth="1"/>
    <col min="8964" max="8964" width="2" style="86" customWidth="1"/>
    <col min="8965" max="8965" width="3.42578125" style="86" customWidth="1"/>
    <col min="8966" max="8966" width="13.7109375" style="86" customWidth="1"/>
    <col min="8967" max="8967" width="9.42578125" style="86" customWidth="1"/>
    <col min="8968" max="8968" width="9.85546875" style="86" customWidth="1"/>
    <col min="8969" max="8969" width="9.42578125" style="86" customWidth="1"/>
    <col min="8970" max="8970" width="9.28515625" style="86" customWidth="1"/>
    <col min="8971" max="8971" width="10.28515625" style="86" customWidth="1"/>
    <col min="8972" max="8972" width="12" style="86" customWidth="1"/>
    <col min="8973" max="8973" width="10.42578125" style="86" customWidth="1"/>
    <col min="8974" max="8974" width="1.5703125" style="86" customWidth="1"/>
    <col min="8975" max="8975" width="1" style="86" customWidth="1"/>
    <col min="8976" max="9216" width="9.140625" style="86"/>
    <col min="9217" max="9217" width="2.85546875" style="86" customWidth="1"/>
    <col min="9218" max="9218" width="2.42578125" style="86" customWidth="1"/>
    <col min="9219" max="9219" width="4.5703125" style="86" customWidth="1"/>
    <col min="9220" max="9220" width="2" style="86" customWidth="1"/>
    <col min="9221" max="9221" width="3.42578125" style="86" customWidth="1"/>
    <col min="9222" max="9222" width="13.7109375" style="86" customWidth="1"/>
    <col min="9223" max="9223" width="9.42578125" style="86" customWidth="1"/>
    <col min="9224" max="9224" width="9.85546875" style="86" customWidth="1"/>
    <col min="9225" max="9225" width="9.42578125" style="86" customWidth="1"/>
    <col min="9226" max="9226" width="9.28515625" style="86" customWidth="1"/>
    <col min="9227" max="9227" width="10.28515625" style="86" customWidth="1"/>
    <col min="9228" max="9228" width="12" style="86" customWidth="1"/>
    <col min="9229" max="9229" width="10.42578125" style="86" customWidth="1"/>
    <col min="9230" max="9230" width="1.5703125" style="86" customWidth="1"/>
    <col min="9231" max="9231" width="1" style="86" customWidth="1"/>
    <col min="9232" max="9472" width="9.140625" style="86"/>
    <col min="9473" max="9473" width="2.85546875" style="86" customWidth="1"/>
    <col min="9474" max="9474" width="2.42578125" style="86" customWidth="1"/>
    <col min="9475" max="9475" width="4.5703125" style="86" customWidth="1"/>
    <col min="9476" max="9476" width="2" style="86" customWidth="1"/>
    <col min="9477" max="9477" width="3.42578125" style="86" customWidth="1"/>
    <col min="9478" max="9478" width="13.7109375" style="86" customWidth="1"/>
    <col min="9479" max="9479" width="9.42578125" style="86" customWidth="1"/>
    <col min="9480" max="9480" width="9.85546875" style="86" customWidth="1"/>
    <col min="9481" max="9481" width="9.42578125" style="86" customWidth="1"/>
    <col min="9482" max="9482" width="9.28515625" style="86" customWidth="1"/>
    <col min="9483" max="9483" width="10.28515625" style="86" customWidth="1"/>
    <col min="9484" max="9484" width="12" style="86" customWidth="1"/>
    <col min="9485" max="9485" width="10.42578125" style="86" customWidth="1"/>
    <col min="9486" max="9486" width="1.5703125" style="86" customWidth="1"/>
    <col min="9487" max="9487" width="1" style="86" customWidth="1"/>
    <col min="9488" max="9728" width="9.140625" style="86"/>
    <col min="9729" max="9729" width="2.85546875" style="86" customWidth="1"/>
    <col min="9730" max="9730" width="2.42578125" style="86" customWidth="1"/>
    <col min="9731" max="9731" width="4.5703125" style="86" customWidth="1"/>
    <col min="9732" max="9732" width="2" style="86" customWidth="1"/>
    <col min="9733" max="9733" width="3.42578125" style="86" customWidth="1"/>
    <col min="9734" max="9734" width="13.7109375" style="86" customWidth="1"/>
    <col min="9735" max="9735" width="9.42578125" style="86" customWidth="1"/>
    <col min="9736" max="9736" width="9.85546875" style="86" customWidth="1"/>
    <col min="9737" max="9737" width="9.42578125" style="86" customWidth="1"/>
    <col min="9738" max="9738" width="9.28515625" style="86" customWidth="1"/>
    <col min="9739" max="9739" width="10.28515625" style="86" customWidth="1"/>
    <col min="9740" max="9740" width="12" style="86" customWidth="1"/>
    <col min="9741" max="9741" width="10.42578125" style="86" customWidth="1"/>
    <col min="9742" max="9742" width="1.5703125" style="86" customWidth="1"/>
    <col min="9743" max="9743" width="1" style="86" customWidth="1"/>
    <col min="9744" max="9984" width="9.140625" style="86"/>
    <col min="9985" max="9985" width="2.85546875" style="86" customWidth="1"/>
    <col min="9986" max="9986" width="2.42578125" style="86" customWidth="1"/>
    <col min="9987" max="9987" width="4.5703125" style="86" customWidth="1"/>
    <col min="9988" max="9988" width="2" style="86" customWidth="1"/>
    <col min="9989" max="9989" width="3.42578125" style="86" customWidth="1"/>
    <col min="9990" max="9990" width="13.7109375" style="86" customWidth="1"/>
    <col min="9991" max="9991" width="9.42578125" style="86" customWidth="1"/>
    <col min="9992" max="9992" width="9.85546875" style="86" customWidth="1"/>
    <col min="9993" max="9993" width="9.42578125" style="86" customWidth="1"/>
    <col min="9994" max="9994" width="9.28515625" style="86" customWidth="1"/>
    <col min="9995" max="9995" width="10.28515625" style="86" customWidth="1"/>
    <col min="9996" max="9996" width="12" style="86" customWidth="1"/>
    <col min="9997" max="9997" width="10.42578125" style="86" customWidth="1"/>
    <col min="9998" max="9998" width="1.5703125" style="86" customWidth="1"/>
    <col min="9999" max="9999" width="1" style="86" customWidth="1"/>
    <col min="10000" max="10240" width="9.140625" style="86"/>
    <col min="10241" max="10241" width="2.85546875" style="86" customWidth="1"/>
    <col min="10242" max="10242" width="2.42578125" style="86" customWidth="1"/>
    <col min="10243" max="10243" width="4.5703125" style="86" customWidth="1"/>
    <col min="10244" max="10244" width="2" style="86" customWidth="1"/>
    <col min="10245" max="10245" width="3.42578125" style="86" customWidth="1"/>
    <col min="10246" max="10246" width="13.7109375" style="86" customWidth="1"/>
    <col min="10247" max="10247" width="9.42578125" style="86" customWidth="1"/>
    <col min="10248" max="10248" width="9.85546875" style="86" customWidth="1"/>
    <col min="10249" max="10249" width="9.42578125" style="86" customWidth="1"/>
    <col min="10250" max="10250" width="9.28515625" style="86" customWidth="1"/>
    <col min="10251" max="10251" width="10.28515625" style="86" customWidth="1"/>
    <col min="10252" max="10252" width="12" style="86" customWidth="1"/>
    <col min="10253" max="10253" width="10.42578125" style="86" customWidth="1"/>
    <col min="10254" max="10254" width="1.5703125" style="86" customWidth="1"/>
    <col min="10255" max="10255" width="1" style="86" customWidth="1"/>
    <col min="10256" max="10496" width="9.140625" style="86"/>
    <col min="10497" max="10497" width="2.85546875" style="86" customWidth="1"/>
    <col min="10498" max="10498" width="2.42578125" style="86" customWidth="1"/>
    <col min="10499" max="10499" width="4.5703125" style="86" customWidth="1"/>
    <col min="10500" max="10500" width="2" style="86" customWidth="1"/>
    <col min="10501" max="10501" width="3.42578125" style="86" customWidth="1"/>
    <col min="10502" max="10502" width="13.7109375" style="86" customWidth="1"/>
    <col min="10503" max="10503" width="9.42578125" style="86" customWidth="1"/>
    <col min="10504" max="10504" width="9.85546875" style="86" customWidth="1"/>
    <col min="10505" max="10505" width="9.42578125" style="86" customWidth="1"/>
    <col min="10506" max="10506" width="9.28515625" style="86" customWidth="1"/>
    <col min="10507" max="10507" width="10.28515625" style="86" customWidth="1"/>
    <col min="10508" max="10508" width="12" style="86" customWidth="1"/>
    <col min="10509" max="10509" width="10.42578125" style="86" customWidth="1"/>
    <col min="10510" max="10510" width="1.5703125" style="86" customWidth="1"/>
    <col min="10511" max="10511" width="1" style="86" customWidth="1"/>
    <col min="10512" max="10752" width="9.140625" style="86"/>
    <col min="10753" max="10753" width="2.85546875" style="86" customWidth="1"/>
    <col min="10754" max="10754" width="2.42578125" style="86" customWidth="1"/>
    <col min="10755" max="10755" width="4.5703125" style="86" customWidth="1"/>
    <col min="10756" max="10756" width="2" style="86" customWidth="1"/>
    <col min="10757" max="10757" width="3.42578125" style="86" customWidth="1"/>
    <col min="10758" max="10758" width="13.7109375" style="86" customWidth="1"/>
    <col min="10759" max="10759" width="9.42578125" style="86" customWidth="1"/>
    <col min="10760" max="10760" width="9.85546875" style="86" customWidth="1"/>
    <col min="10761" max="10761" width="9.42578125" style="86" customWidth="1"/>
    <col min="10762" max="10762" width="9.28515625" style="86" customWidth="1"/>
    <col min="10763" max="10763" width="10.28515625" style="86" customWidth="1"/>
    <col min="10764" max="10764" width="12" style="86" customWidth="1"/>
    <col min="10765" max="10765" width="10.42578125" style="86" customWidth="1"/>
    <col min="10766" max="10766" width="1.5703125" style="86" customWidth="1"/>
    <col min="10767" max="10767" width="1" style="86" customWidth="1"/>
    <col min="10768" max="11008" width="9.140625" style="86"/>
    <col min="11009" max="11009" width="2.85546875" style="86" customWidth="1"/>
    <col min="11010" max="11010" width="2.42578125" style="86" customWidth="1"/>
    <col min="11011" max="11011" width="4.5703125" style="86" customWidth="1"/>
    <col min="11012" max="11012" width="2" style="86" customWidth="1"/>
    <col min="11013" max="11013" width="3.42578125" style="86" customWidth="1"/>
    <col min="11014" max="11014" width="13.7109375" style="86" customWidth="1"/>
    <col min="11015" max="11015" width="9.42578125" style="86" customWidth="1"/>
    <col min="11016" max="11016" width="9.85546875" style="86" customWidth="1"/>
    <col min="11017" max="11017" width="9.42578125" style="86" customWidth="1"/>
    <col min="11018" max="11018" width="9.28515625" style="86" customWidth="1"/>
    <col min="11019" max="11019" width="10.28515625" style="86" customWidth="1"/>
    <col min="11020" max="11020" width="12" style="86" customWidth="1"/>
    <col min="11021" max="11021" width="10.42578125" style="86" customWidth="1"/>
    <col min="11022" max="11022" width="1.5703125" style="86" customWidth="1"/>
    <col min="11023" max="11023" width="1" style="86" customWidth="1"/>
    <col min="11024" max="11264" width="9.140625" style="86"/>
    <col min="11265" max="11265" width="2.85546875" style="86" customWidth="1"/>
    <col min="11266" max="11266" width="2.42578125" style="86" customWidth="1"/>
    <col min="11267" max="11267" width="4.5703125" style="86" customWidth="1"/>
    <col min="11268" max="11268" width="2" style="86" customWidth="1"/>
    <col min="11269" max="11269" width="3.42578125" style="86" customWidth="1"/>
    <col min="11270" max="11270" width="13.7109375" style="86" customWidth="1"/>
    <col min="11271" max="11271" width="9.42578125" style="86" customWidth="1"/>
    <col min="11272" max="11272" width="9.85546875" style="86" customWidth="1"/>
    <col min="11273" max="11273" width="9.42578125" style="86" customWidth="1"/>
    <col min="11274" max="11274" width="9.28515625" style="86" customWidth="1"/>
    <col min="11275" max="11275" width="10.28515625" style="86" customWidth="1"/>
    <col min="11276" max="11276" width="12" style="86" customWidth="1"/>
    <col min="11277" max="11277" width="10.42578125" style="86" customWidth="1"/>
    <col min="11278" max="11278" width="1.5703125" style="86" customWidth="1"/>
    <col min="11279" max="11279" width="1" style="86" customWidth="1"/>
    <col min="11280" max="11520" width="9.140625" style="86"/>
    <col min="11521" max="11521" width="2.85546875" style="86" customWidth="1"/>
    <col min="11522" max="11522" width="2.42578125" style="86" customWidth="1"/>
    <col min="11523" max="11523" width="4.5703125" style="86" customWidth="1"/>
    <col min="11524" max="11524" width="2" style="86" customWidth="1"/>
    <col min="11525" max="11525" width="3.42578125" style="86" customWidth="1"/>
    <col min="11526" max="11526" width="13.7109375" style="86" customWidth="1"/>
    <col min="11527" max="11527" width="9.42578125" style="86" customWidth="1"/>
    <col min="11528" max="11528" width="9.85546875" style="86" customWidth="1"/>
    <col min="11529" max="11529" width="9.42578125" style="86" customWidth="1"/>
    <col min="11530" max="11530" width="9.28515625" style="86" customWidth="1"/>
    <col min="11531" max="11531" width="10.28515625" style="86" customWidth="1"/>
    <col min="11532" max="11532" width="12" style="86" customWidth="1"/>
    <col min="11533" max="11533" width="10.42578125" style="86" customWidth="1"/>
    <col min="11534" max="11534" width="1.5703125" style="86" customWidth="1"/>
    <col min="11535" max="11535" width="1" style="86" customWidth="1"/>
    <col min="11536" max="11776" width="9.140625" style="86"/>
    <col min="11777" max="11777" width="2.85546875" style="86" customWidth="1"/>
    <col min="11778" max="11778" width="2.42578125" style="86" customWidth="1"/>
    <col min="11779" max="11779" width="4.5703125" style="86" customWidth="1"/>
    <col min="11780" max="11780" width="2" style="86" customWidth="1"/>
    <col min="11781" max="11781" width="3.42578125" style="86" customWidth="1"/>
    <col min="11782" max="11782" width="13.7109375" style="86" customWidth="1"/>
    <col min="11783" max="11783" width="9.42578125" style="86" customWidth="1"/>
    <col min="11784" max="11784" width="9.85546875" style="86" customWidth="1"/>
    <col min="11785" max="11785" width="9.42578125" style="86" customWidth="1"/>
    <col min="11786" max="11786" width="9.28515625" style="86" customWidth="1"/>
    <col min="11787" max="11787" width="10.28515625" style="86" customWidth="1"/>
    <col min="11788" max="11788" width="12" style="86" customWidth="1"/>
    <col min="11789" max="11789" width="10.42578125" style="86" customWidth="1"/>
    <col min="11790" max="11790" width="1.5703125" style="86" customWidth="1"/>
    <col min="11791" max="11791" width="1" style="86" customWidth="1"/>
    <col min="11792" max="12032" width="9.140625" style="86"/>
    <col min="12033" max="12033" width="2.85546875" style="86" customWidth="1"/>
    <col min="12034" max="12034" width="2.42578125" style="86" customWidth="1"/>
    <col min="12035" max="12035" width="4.5703125" style="86" customWidth="1"/>
    <col min="12036" max="12036" width="2" style="86" customWidth="1"/>
    <col min="12037" max="12037" width="3.42578125" style="86" customWidth="1"/>
    <col min="12038" max="12038" width="13.7109375" style="86" customWidth="1"/>
    <col min="12039" max="12039" width="9.42578125" style="86" customWidth="1"/>
    <col min="12040" max="12040" width="9.85546875" style="86" customWidth="1"/>
    <col min="12041" max="12041" width="9.42578125" style="86" customWidth="1"/>
    <col min="12042" max="12042" width="9.28515625" style="86" customWidth="1"/>
    <col min="12043" max="12043" width="10.28515625" style="86" customWidth="1"/>
    <col min="12044" max="12044" width="12" style="86" customWidth="1"/>
    <col min="12045" max="12045" width="10.42578125" style="86" customWidth="1"/>
    <col min="12046" max="12046" width="1.5703125" style="86" customWidth="1"/>
    <col min="12047" max="12047" width="1" style="86" customWidth="1"/>
    <col min="12048" max="12288" width="9.140625" style="86"/>
    <col min="12289" max="12289" width="2.85546875" style="86" customWidth="1"/>
    <col min="12290" max="12290" width="2.42578125" style="86" customWidth="1"/>
    <col min="12291" max="12291" width="4.5703125" style="86" customWidth="1"/>
    <col min="12292" max="12292" width="2" style="86" customWidth="1"/>
    <col min="12293" max="12293" width="3.42578125" style="86" customWidth="1"/>
    <col min="12294" max="12294" width="13.7109375" style="86" customWidth="1"/>
    <col min="12295" max="12295" width="9.42578125" style="86" customWidth="1"/>
    <col min="12296" max="12296" width="9.85546875" style="86" customWidth="1"/>
    <col min="12297" max="12297" width="9.42578125" style="86" customWidth="1"/>
    <col min="12298" max="12298" width="9.28515625" style="86" customWidth="1"/>
    <col min="12299" max="12299" width="10.28515625" style="86" customWidth="1"/>
    <col min="12300" max="12300" width="12" style="86" customWidth="1"/>
    <col min="12301" max="12301" width="10.42578125" style="86" customWidth="1"/>
    <col min="12302" max="12302" width="1.5703125" style="86" customWidth="1"/>
    <col min="12303" max="12303" width="1" style="86" customWidth="1"/>
    <col min="12304" max="12544" width="9.140625" style="86"/>
    <col min="12545" max="12545" width="2.85546875" style="86" customWidth="1"/>
    <col min="12546" max="12546" width="2.42578125" style="86" customWidth="1"/>
    <col min="12547" max="12547" width="4.5703125" style="86" customWidth="1"/>
    <col min="12548" max="12548" width="2" style="86" customWidth="1"/>
    <col min="12549" max="12549" width="3.42578125" style="86" customWidth="1"/>
    <col min="12550" max="12550" width="13.7109375" style="86" customWidth="1"/>
    <col min="12551" max="12551" width="9.42578125" style="86" customWidth="1"/>
    <col min="12552" max="12552" width="9.85546875" style="86" customWidth="1"/>
    <col min="12553" max="12553" width="9.42578125" style="86" customWidth="1"/>
    <col min="12554" max="12554" width="9.28515625" style="86" customWidth="1"/>
    <col min="12555" max="12555" width="10.28515625" style="86" customWidth="1"/>
    <col min="12556" max="12556" width="12" style="86" customWidth="1"/>
    <col min="12557" max="12557" width="10.42578125" style="86" customWidth="1"/>
    <col min="12558" max="12558" width="1.5703125" style="86" customWidth="1"/>
    <col min="12559" max="12559" width="1" style="86" customWidth="1"/>
    <col min="12560" max="12800" width="9.140625" style="86"/>
    <col min="12801" max="12801" width="2.85546875" style="86" customWidth="1"/>
    <col min="12802" max="12802" width="2.42578125" style="86" customWidth="1"/>
    <col min="12803" max="12803" width="4.5703125" style="86" customWidth="1"/>
    <col min="12804" max="12804" width="2" style="86" customWidth="1"/>
    <col min="12805" max="12805" width="3.42578125" style="86" customWidth="1"/>
    <col min="12806" max="12806" width="13.7109375" style="86" customWidth="1"/>
    <col min="12807" max="12807" width="9.42578125" style="86" customWidth="1"/>
    <col min="12808" max="12808" width="9.85546875" style="86" customWidth="1"/>
    <col min="12809" max="12809" width="9.42578125" style="86" customWidth="1"/>
    <col min="12810" max="12810" width="9.28515625" style="86" customWidth="1"/>
    <col min="12811" max="12811" width="10.28515625" style="86" customWidth="1"/>
    <col min="12812" max="12812" width="12" style="86" customWidth="1"/>
    <col min="12813" max="12813" width="10.42578125" style="86" customWidth="1"/>
    <col min="12814" max="12814" width="1.5703125" style="86" customWidth="1"/>
    <col min="12815" max="12815" width="1" style="86" customWidth="1"/>
    <col min="12816" max="13056" width="9.140625" style="86"/>
    <col min="13057" max="13057" width="2.85546875" style="86" customWidth="1"/>
    <col min="13058" max="13058" width="2.42578125" style="86" customWidth="1"/>
    <col min="13059" max="13059" width="4.5703125" style="86" customWidth="1"/>
    <col min="13060" max="13060" width="2" style="86" customWidth="1"/>
    <col min="13061" max="13061" width="3.42578125" style="86" customWidth="1"/>
    <col min="13062" max="13062" width="13.7109375" style="86" customWidth="1"/>
    <col min="13063" max="13063" width="9.42578125" style="86" customWidth="1"/>
    <col min="13064" max="13064" width="9.85546875" style="86" customWidth="1"/>
    <col min="13065" max="13065" width="9.42578125" style="86" customWidth="1"/>
    <col min="13066" max="13066" width="9.28515625" style="86" customWidth="1"/>
    <col min="13067" max="13067" width="10.28515625" style="86" customWidth="1"/>
    <col min="13068" max="13068" width="12" style="86" customWidth="1"/>
    <col min="13069" max="13069" width="10.42578125" style="86" customWidth="1"/>
    <col min="13070" max="13070" width="1.5703125" style="86" customWidth="1"/>
    <col min="13071" max="13071" width="1" style="86" customWidth="1"/>
    <col min="13072" max="13312" width="9.140625" style="86"/>
    <col min="13313" max="13313" width="2.85546875" style="86" customWidth="1"/>
    <col min="13314" max="13314" width="2.42578125" style="86" customWidth="1"/>
    <col min="13315" max="13315" width="4.5703125" style="86" customWidth="1"/>
    <col min="13316" max="13316" width="2" style="86" customWidth="1"/>
    <col min="13317" max="13317" width="3.42578125" style="86" customWidth="1"/>
    <col min="13318" max="13318" width="13.7109375" style="86" customWidth="1"/>
    <col min="13319" max="13319" width="9.42578125" style="86" customWidth="1"/>
    <col min="13320" max="13320" width="9.85546875" style="86" customWidth="1"/>
    <col min="13321" max="13321" width="9.42578125" style="86" customWidth="1"/>
    <col min="13322" max="13322" width="9.28515625" style="86" customWidth="1"/>
    <col min="13323" max="13323" width="10.28515625" style="86" customWidth="1"/>
    <col min="13324" max="13324" width="12" style="86" customWidth="1"/>
    <col min="13325" max="13325" width="10.42578125" style="86" customWidth="1"/>
    <col min="13326" max="13326" width="1.5703125" style="86" customWidth="1"/>
    <col min="13327" max="13327" width="1" style="86" customWidth="1"/>
    <col min="13328" max="13568" width="9.140625" style="86"/>
    <col min="13569" max="13569" width="2.85546875" style="86" customWidth="1"/>
    <col min="13570" max="13570" width="2.42578125" style="86" customWidth="1"/>
    <col min="13571" max="13571" width="4.5703125" style="86" customWidth="1"/>
    <col min="13572" max="13572" width="2" style="86" customWidth="1"/>
    <col min="13573" max="13573" width="3.42578125" style="86" customWidth="1"/>
    <col min="13574" max="13574" width="13.7109375" style="86" customWidth="1"/>
    <col min="13575" max="13575" width="9.42578125" style="86" customWidth="1"/>
    <col min="13576" max="13576" width="9.85546875" style="86" customWidth="1"/>
    <col min="13577" max="13577" width="9.42578125" style="86" customWidth="1"/>
    <col min="13578" max="13578" width="9.28515625" style="86" customWidth="1"/>
    <col min="13579" max="13579" width="10.28515625" style="86" customWidth="1"/>
    <col min="13580" max="13580" width="12" style="86" customWidth="1"/>
    <col min="13581" max="13581" width="10.42578125" style="86" customWidth="1"/>
    <col min="13582" max="13582" width="1.5703125" style="86" customWidth="1"/>
    <col min="13583" max="13583" width="1" style="86" customWidth="1"/>
    <col min="13584" max="13824" width="9.140625" style="86"/>
    <col min="13825" max="13825" width="2.85546875" style="86" customWidth="1"/>
    <col min="13826" max="13826" width="2.42578125" style="86" customWidth="1"/>
    <col min="13827" max="13827" width="4.5703125" style="86" customWidth="1"/>
    <col min="13828" max="13828" width="2" style="86" customWidth="1"/>
    <col min="13829" max="13829" width="3.42578125" style="86" customWidth="1"/>
    <col min="13830" max="13830" width="13.7109375" style="86" customWidth="1"/>
    <col min="13831" max="13831" width="9.42578125" style="86" customWidth="1"/>
    <col min="13832" max="13832" width="9.85546875" style="86" customWidth="1"/>
    <col min="13833" max="13833" width="9.42578125" style="86" customWidth="1"/>
    <col min="13834" max="13834" width="9.28515625" style="86" customWidth="1"/>
    <col min="13835" max="13835" width="10.28515625" style="86" customWidth="1"/>
    <col min="13836" max="13836" width="12" style="86" customWidth="1"/>
    <col min="13837" max="13837" width="10.42578125" style="86" customWidth="1"/>
    <col min="13838" max="13838" width="1.5703125" style="86" customWidth="1"/>
    <col min="13839" max="13839" width="1" style="86" customWidth="1"/>
    <col min="13840" max="14080" width="9.140625" style="86"/>
    <col min="14081" max="14081" width="2.85546875" style="86" customWidth="1"/>
    <col min="14082" max="14082" width="2.42578125" style="86" customWidth="1"/>
    <col min="14083" max="14083" width="4.5703125" style="86" customWidth="1"/>
    <col min="14084" max="14084" width="2" style="86" customWidth="1"/>
    <col min="14085" max="14085" width="3.42578125" style="86" customWidth="1"/>
    <col min="14086" max="14086" width="13.7109375" style="86" customWidth="1"/>
    <col min="14087" max="14087" width="9.42578125" style="86" customWidth="1"/>
    <col min="14088" max="14088" width="9.85546875" style="86" customWidth="1"/>
    <col min="14089" max="14089" width="9.42578125" style="86" customWidth="1"/>
    <col min="14090" max="14090" width="9.28515625" style="86" customWidth="1"/>
    <col min="14091" max="14091" width="10.28515625" style="86" customWidth="1"/>
    <col min="14092" max="14092" width="12" style="86" customWidth="1"/>
    <col min="14093" max="14093" width="10.42578125" style="86" customWidth="1"/>
    <col min="14094" max="14094" width="1.5703125" style="86" customWidth="1"/>
    <col min="14095" max="14095" width="1" style="86" customWidth="1"/>
    <col min="14096" max="14336" width="9.140625" style="86"/>
    <col min="14337" max="14337" width="2.85546875" style="86" customWidth="1"/>
    <col min="14338" max="14338" width="2.42578125" style="86" customWidth="1"/>
    <col min="14339" max="14339" width="4.5703125" style="86" customWidth="1"/>
    <col min="14340" max="14340" width="2" style="86" customWidth="1"/>
    <col min="14341" max="14341" width="3.42578125" style="86" customWidth="1"/>
    <col min="14342" max="14342" width="13.7109375" style="86" customWidth="1"/>
    <col min="14343" max="14343" width="9.42578125" style="86" customWidth="1"/>
    <col min="14344" max="14344" width="9.85546875" style="86" customWidth="1"/>
    <col min="14345" max="14345" width="9.42578125" style="86" customWidth="1"/>
    <col min="14346" max="14346" width="9.28515625" style="86" customWidth="1"/>
    <col min="14347" max="14347" width="10.28515625" style="86" customWidth="1"/>
    <col min="14348" max="14348" width="12" style="86" customWidth="1"/>
    <col min="14349" max="14349" width="10.42578125" style="86" customWidth="1"/>
    <col min="14350" max="14350" width="1.5703125" style="86" customWidth="1"/>
    <col min="14351" max="14351" width="1" style="86" customWidth="1"/>
    <col min="14352" max="14592" width="9.140625" style="86"/>
    <col min="14593" max="14593" width="2.85546875" style="86" customWidth="1"/>
    <col min="14594" max="14594" width="2.42578125" style="86" customWidth="1"/>
    <col min="14595" max="14595" width="4.5703125" style="86" customWidth="1"/>
    <col min="14596" max="14596" width="2" style="86" customWidth="1"/>
    <col min="14597" max="14597" width="3.42578125" style="86" customWidth="1"/>
    <col min="14598" max="14598" width="13.7109375" style="86" customWidth="1"/>
    <col min="14599" max="14599" width="9.42578125" style="86" customWidth="1"/>
    <col min="14600" max="14600" width="9.85546875" style="86" customWidth="1"/>
    <col min="14601" max="14601" width="9.42578125" style="86" customWidth="1"/>
    <col min="14602" max="14602" width="9.28515625" style="86" customWidth="1"/>
    <col min="14603" max="14603" width="10.28515625" style="86" customWidth="1"/>
    <col min="14604" max="14604" width="12" style="86" customWidth="1"/>
    <col min="14605" max="14605" width="10.42578125" style="86" customWidth="1"/>
    <col min="14606" max="14606" width="1.5703125" style="86" customWidth="1"/>
    <col min="14607" max="14607" width="1" style="86" customWidth="1"/>
    <col min="14608" max="14848" width="9.140625" style="86"/>
    <col min="14849" max="14849" width="2.85546875" style="86" customWidth="1"/>
    <col min="14850" max="14850" width="2.42578125" style="86" customWidth="1"/>
    <col min="14851" max="14851" width="4.5703125" style="86" customWidth="1"/>
    <col min="14852" max="14852" width="2" style="86" customWidth="1"/>
    <col min="14853" max="14853" width="3.42578125" style="86" customWidth="1"/>
    <col min="14854" max="14854" width="13.7109375" style="86" customWidth="1"/>
    <col min="14855" max="14855" width="9.42578125" style="86" customWidth="1"/>
    <col min="14856" max="14856" width="9.85546875" style="86" customWidth="1"/>
    <col min="14857" max="14857" width="9.42578125" style="86" customWidth="1"/>
    <col min="14858" max="14858" width="9.28515625" style="86" customWidth="1"/>
    <col min="14859" max="14859" width="10.28515625" style="86" customWidth="1"/>
    <col min="14860" max="14860" width="12" style="86" customWidth="1"/>
    <col min="14861" max="14861" width="10.42578125" style="86" customWidth="1"/>
    <col min="14862" max="14862" width="1.5703125" style="86" customWidth="1"/>
    <col min="14863" max="14863" width="1" style="86" customWidth="1"/>
    <col min="14864" max="15104" width="9.140625" style="86"/>
    <col min="15105" max="15105" width="2.85546875" style="86" customWidth="1"/>
    <col min="15106" max="15106" width="2.42578125" style="86" customWidth="1"/>
    <col min="15107" max="15107" width="4.5703125" style="86" customWidth="1"/>
    <col min="15108" max="15108" width="2" style="86" customWidth="1"/>
    <col min="15109" max="15109" width="3.42578125" style="86" customWidth="1"/>
    <col min="15110" max="15110" width="13.7109375" style="86" customWidth="1"/>
    <col min="15111" max="15111" width="9.42578125" style="86" customWidth="1"/>
    <col min="15112" max="15112" width="9.85546875" style="86" customWidth="1"/>
    <col min="15113" max="15113" width="9.42578125" style="86" customWidth="1"/>
    <col min="15114" max="15114" width="9.28515625" style="86" customWidth="1"/>
    <col min="15115" max="15115" width="10.28515625" style="86" customWidth="1"/>
    <col min="15116" max="15116" width="12" style="86" customWidth="1"/>
    <col min="15117" max="15117" width="10.42578125" style="86" customWidth="1"/>
    <col min="15118" max="15118" width="1.5703125" style="86" customWidth="1"/>
    <col min="15119" max="15119" width="1" style="86" customWidth="1"/>
    <col min="15120" max="15360" width="9.140625" style="86"/>
    <col min="15361" max="15361" width="2.85546875" style="86" customWidth="1"/>
    <col min="15362" max="15362" width="2.42578125" style="86" customWidth="1"/>
    <col min="15363" max="15363" width="4.5703125" style="86" customWidth="1"/>
    <col min="15364" max="15364" width="2" style="86" customWidth="1"/>
    <col min="15365" max="15365" width="3.42578125" style="86" customWidth="1"/>
    <col min="15366" max="15366" width="13.7109375" style="86" customWidth="1"/>
    <col min="15367" max="15367" width="9.42578125" style="86" customWidth="1"/>
    <col min="15368" max="15368" width="9.85546875" style="86" customWidth="1"/>
    <col min="15369" max="15369" width="9.42578125" style="86" customWidth="1"/>
    <col min="15370" max="15370" width="9.28515625" style="86" customWidth="1"/>
    <col min="15371" max="15371" width="10.28515625" style="86" customWidth="1"/>
    <col min="15372" max="15372" width="12" style="86" customWidth="1"/>
    <col min="15373" max="15373" width="10.42578125" style="86" customWidth="1"/>
    <col min="15374" max="15374" width="1.5703125" style="86" customWidth="1"/>
    <col min="15375" max="15375" width="1" style="86" customWidth="1"/>
    <col min="15376" max="15616" width="9.140625" style="86"/>
    <col min="15617" max="15617" width="2.85546875" style="86" customWidth="1"/>
    <col min="15618" max="15618" width="2.42578125" style="86" customWidth="1"/>
    <col min="15619" max="15619" width="4.5703125" style="86" customWidth="1"/>
    <col min="15620" max="15620" width="2" style="86" customWidth="1"/>
    <col min="15621" max="15621" width="3.42578125" style="86" customWidth="1"/>
    <col min="15622" max="15622" width="13.7109375" style="86" customWidth="1"/>
    <col min="15623" max="15623" width="9.42578125" style="86" customWidth="1"/>
    <col min="15624" max="15624" width="9.85546875" style="86" customWidth="1"/>
    <col min="15625" max="15625" width="9.42578125" style="86" customWidth="1"/>
    <col min="15626" max="15626" width="9.28515625" style="86" customWidth="1"/>
    <col min="15627" max="15627" width="10.28515625" style="86" customWidth="1"/>
    <col min="15628" max="15628" width="12" style="86" customWidth="1"/>
    <col min="15629" max="15629" width="10.42578125" style="86" customWidth="1"/>
    <col min="15630" max="15630" width="1.5703125" style="86" customWidth="1"/>
    <col min="15631" max="15631" width="1" style="86" customWidth="1"/>
    <col min="15632" max="15872" width="9.140625" style="86"/>
    <col min="15873" max="15873" width="2.85546875" style="86" customWidth="1"/>
    <col min="15874" max="15874" width="2.42578125" style="86" customWidth="1"/>
    <col min="15875" max="15875" width="4.5703125" style="86" customWidth="1"/>
    <col min="15876" max="15876" width="2" style="86" customWidth="1"/>
    <col min="15877" max="15877" width="3.42578125" style="86" customWidth="1"/>
    <col min="15878" max="15878" width="13.7109375" style="86" customWidth="1"/>
    <col min="15879" max="15879" width="9.42578125" style="86" customWidth="1"/>
    <col min="15880" max="15880" width="9.85546875" style="86" customWidth="1"/>
    <col min="15881" max="15881" width="9.42578125" style="86" customWidth="1"/>
    <col min="15882" max="15882" width="9.28515625" style="86" customWidth="1"/>
    <col min="15883" max="15883" width="10.28515625" style="86" customWidth="1"/>
    <col min="15884" max="15884" width="12" style="86" customWidth="1"/>
    <col min="15885" max="15885" width="10.42578125" style="86" customWidth="1"/>
    <col min="15886" max="15886" width="1.5703125" style="86" customWidth="1"/>
    <col min="15887" max="15887" width="1" style="86" customWidth="1"/>
    <col min="15888" max="16128" width="9.140625" style="86"/>
    <col min="16129" max="16129" width="2.85546875" style="86" customWidth="1"/>
    <col min="16130" max="16130" width="2.42578125" style="86" customWidth="1"/>
    <col min="16131" max="16131" width="4.5703125" style="86" customWidth="1"/>
    <col min="16132" max="16132" width="2" style="86" customWidth="1"/>
    <col min="16133" max="16133" width="3.42578125" style="86" customWidth="1"/>
    <col min="16134" max="16134" width="13.7109375" style="86" customWidth="1"/>
    <col min="16135" max="16135" width="9.42578125" style="86" customWidth="1"/>
    <col min="16136" max="16136" width="9.85546875" style="86" customWidth="1"/>
    <col min="16137" max="16137" width="9.42578125" style="86" customWidth="1"/>
    <col min="16138" max="16138" width="9.28515625" style="86" customWidth="1"/>
    <col min="16139" max="16139" width="10.28515625" style="86" customWidth="1"/>
    <col min="16140" max="16140" width="12" style="86" customWidth="1"/>
    <col min="16141" max="16141" width="10.42578125" style="86" customWidth="1"/>
    <col min="16142" max="16142" width="1.5703125" style="86" customWidth="1"/>
    <col min="16143" max="16143" width="1" style="86" customWidth="1"/>
    <col min="16144" max="16384" width="9.140625" style="86"/>
  </cols>
  <sheetData>
    <row r="1" spans="1:14">
      <c r="A1" s="86"/>
      <c r="B1" s="86"/>
      <c r="C1" s="86"/>
      <c r="D1" s="86"/>
      <c r="E1" s="86"/>
      <c r="F1" s="87"/>
      <c r="G1" s="87"/>
      <c r="H1" s="88"/>
      <c r="I1" s="87"/>
      <c r="J1" s="87"/>
      <c r="K1" s="87"/>
      <c r="L1" s="89"/>
      <c r="M1" s="89"/>
      <c r="N1" s="90"/>
    </row>
    <row r="2" spans="1:14">
      <c r="A2" s="86"/>
      <c r="B2" s="91"/>
      <c r="C2" s="92"/>
      <c r="D2" s="92"/>
      <c r="E2" s="92"/>
      <c r="F2" s="93"/>
      <c r="G2" s="93"/>
      <c r="H2" s="94"/>
      <c r="I2" s="93"/>
      <c r="J2" s="93"/>
      <c r="K2" s="93"/>
      <c r="L2" s="95"/>
      <c r="M2" s="95"/>
      <c r="N2" s="96"/>
    </row>
    <row r="3" spans="1:14" ht="18">
      <c r="A3" s="97"/>
      <c r="B3" s="267" t="s">
        <v>269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9"/>
    </row>
    <row r="4" spans="1:14" ht="18">
      <c r="A4" s="97"/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</row>
    <row r="5" spans="1:14">
      <c r="A5" s="101"/>
      <c r="B5" s="102"/>
      <c r="C5" s="103"/>
      <c r="D5" s="104" t="s">
        <v>270</v>
      </c>
      <c r="E5" s="105"/>
      <c r="F5" s="106"/>
      <c r="G5" s="106"/>
      <c r="H5" s="107"/>
      <c r="I5" s="106"/>
      <c r="J5" s="106"/>
      <c r="K5" s="106"/>
      <c r="L5" s="108"/>
      <c r="M5" s="109"/>
      <c r="N5" s="110"/>
    </row>
    <row r="6" spans="1:14" ht="10.5" customHeight="1">
      <c r="A6" s="101"/>
      <c r="B6" s="102"/>
      <c r="C6" s="111"/>
      <c r="D6" s="112"/>
      <c r="E6" s="113"/>
      <c r="F6" s="114"/>
      <c r="G6" s="114"/>
      <c r="H6" s="115"/>
      <c r="I6" s="114"/>
      <c r="J6" s="114"/>
      <c r="K6" s="114"/>
      <c r="L6" s="116"/>
      <c r="M6" s="117"/>
      <c r="N6" s="110"/>
    </row>
    <row r="7" spans="1:14">
      <c r="A7" s="101"/>
      <c r="B7" s="102"/>
      <c r="C7" s="118"/>
      <c r="D7" s="119" t="s">
        <v>271</v>
      </c>
      <c r="E7" s="113"/>
      <c r="F7" s="114"/>
      <c r="G7" s="114"/>
      <c r="H7" s="115"/>
      <c r="I7" s="114"/>
      <c r="J7" s="114"/>
      <c r="K7" s="114"/>
      <c r="L7" s="116"/>
      <c r="M7" s="117"/>
      <c r="N7" s="110"/>
    </row>
    <row r="8" spans="1:14">
      <c r="A8" s="101"/>
      <c r="B8" s="102"/>
      <c r="C8" s="118"/>
      <c r="D8" s="119" t="s">
        <v>272</v>
      </c>
      <c r="E8" s="113"/>
      <c r="F8" s="114"/>
      <c r="G8" s="114"/>
      <c r="H8" s="115"/>
      <c r="I8" s="114"/>
      <c r="J8" s="114"/>
      <c r="K8" s="114"/>
      <c r="L8" s="116"/>
      <c r="M8" s="117"/>
      <c r="N8" s="110"/>
    </row>
    <row r="9" spans="1:14">
      <c r="A9" s="101"/>
      <c r="B9" s="102"/>
      <c r="C9" s="120" t="s">
        <v>273</v>
      </c>
      <c r="D9" s="121"/>
      <c r="E9" s="113"/>
      <c r="F9" s="114"/>
      <c r="G9" s="114"/>
      <c r="H9" s="115"/>
      <c r="I9" s="114"/>
      <c r="J9" s="114"/>
      <c r="K9" s="114"/>
      <c r="L9" s="116"/>
      <c r="M9" s="117"/>
      <c r="N9" s="110"/>
    </row>
    <row r="10" spans="1:14">
      <c r="A10" s="101"/>
      <c r="B10" s="102"/>
      <c r="C10" s="118"/>
      <c r="D10" s="113" t="s">
        <v>274</v>
      </c>
      <c r="E10" s="113"/>
      <c r="F10" s="114"/>
      <c r="G10" s="114"/>
      <c r="H10" s="115"/>
      <c r="I10" s="114"/>
      <c r="J10" s="114"/>
      <c r="K10" s="114"/>
      <c r="L10" s="116"/>
      <c r="M10" s="117"/>
      <c r="N10" s="110"/>
    </row>
    <row r="11" spans="1:14">
      <c r="A11" s="101"/>
      <c r="B11" s="102"/>
      <c r="C11" s="118"/>
      <c r="D11" s="113" t="s">
        <v>275</v>
      </c>
      <c r="E11" s="113"/>
      <c r="F11" s="114"/>
      <c r="G11" s="114"/>
      <c r="H11" s="115"/>
      <c r="I11" s="114"/>
      <c r="J11" s="114"/>
      <c r="K11" s="114"/>
      <c r="L11" s="116"/>
      <c r="M11" s="117"/>
      <c r="N11" s="110"/>
    </row>
    <row r="12" spans="1:14">
      <c r="A12" s="101"/>
      <c r="B12" s="102"/>
      <c r="C12" s="122"/>
      <c r="D12" s="123" t="s">
        <v>276</v>
      </c>
      <c r="E12" s="123"/>
      <c r="F12" s="124"/>
      <c r="G12" s="124"/>
      <c r="H12" s="125"/>
      <c r="I12" s="124"/>
      <c r="J12" s="124"/>
      <c r="K12" s="124"/>
      <c r="L12" s="126"/>
      <c r="M12" s="127"/>
      <c r="N12" s="110"/>
    </row>
    <row r="13" spans="1:14">
      <c r="A13" s="86"/>
      <c r="B13" s="128"/>
      <c r="C13" s="129"/>
      <c r="D13" s="129"/>
      <c r="E13" s="129"/>
      <c r="F13" s="114"/>
      <c r="G13" s="114"/>
      <c r="H13" s="115"/>
      <c r="I13" s="114"/>
      <c r="J13" s="114"/>
      <c r="K13" s="114"/>
      <c r="L13" s="116"/>
      <c r="M13" s="116"/>
      <c r="N13" s="110"/>
    </row>
    <row r="14" spans="1:14" ht="15.75">
      <c r="A14" s="86"/>
      <c r="B14" s="128"/>
      <c r="D14" s="131" t="s">
        <v>277</v>
      </c>
      <c r="E14" s="129"/>
      <c r="F14" s="132" t="s">
        <v>278</v>
      </c>
      <c r="G14" s="114"/>
      <c r="H14" s="115"/>
      <c r="I14" s="114"/>
      <c r="J14" s="114"/>
      <c r="K14" s="114"/>
      <c r="L14" s="116"/>
      <c r="M14" s="116"/>
      <c r="N14" s="110"/>
    </row>
    <row r="15" spans="1:14">
      <c r="A15" s="86"/>
      <c r="B15" s="128"/>
      <c r="C15" s="133"/>
      <c r="D15" s="134"/>
      <c r="E15" s="129"/>
      <c r="F15" s="114"/>
      <c r="G15" s="114"/>
      <c r="H15" s="115"/>
      <c r="I15" s="114"/>
      <c r="J15" s="114"/>
      <c r="K15" s="114"/>
      <c r="L15" s="116"/>
      <c r="M15" s="116"/>
      <c r="N15" s="110"/>
    </row>
    <row r="16" spans="1:14">
      <c r="A16" s="86"/>
      <c r="B16" s="128"/>
      <c r="C16" s="135">
        <v>1</v>
      </c>
      <c r="D16" s="114" t="s">
        <v>279</v>
      </c>
      <c r="E16" s="129"/>
      <c r="F16" s="114"/>
      <c r="G16" s="114"/>
      <c r="H16" s="115"/>
      <c r="I16" s="114"/>
      <c r="J16" s="114"/>
      <c r="K16" s="114"/>
      <c r="L16" s="116"/>
      <c r="M16" s="116"/>
      <c r="N16" s="110"/>
    </row>
    <row r="17" spans="1:14">
      <c r="A17" s="86"/>
      <c r="B17" s="128"/>
      <c r="C17" s="135">
        <v>2</v>
      </c>
      <c r="D17" s="134" t="s">
        <v>280</v>
      </c>
      <c r="E17" s="129"/>
      <c r="F17" s="114"/>
      <c r="G17" s="116"/>
      <c r="H17" s="115"/>
      <c r="I17" s="114"/>
      <c r="J17" s="114"/>
      <c r="K17" s="114"/>
      <c r="L17" s="116"/>
      <c r="M17" s="116"/>
      <c r="N17" s="110"/>
    </row>
    <row r="18" spans="1:14">
      <c r="A18" s="86"/>
      <c r="B18" s="128"/>
      <c r="C18" s="136">
        <v>3</v>
      </c>
      <c r="D18" s="134" t="s">
        <v>281</v>
      </c>
      <c r="E18" s="129"/>
      <c r="F18" s="114"/>
      <c r="G18" s="114"/>
      <c r="H18" s="115"/>
      <c r="I18" s="114"/>
      <c r="J18" s="114"/>
      <c r="K18" s="114"/>
      <c r="L18" s="116"/>
      <c r="M18" s="116"/>
      <c r="N18" s="110"/>
    </row>
    <row r="19" spans="1:14">
      <c r="B19" s="138"/>
      <c r="C19" s="136">
        <v>4</v>
      </c>
      <c r="D19" s="136" t="s">
        <v>282</v>
      </c>
      <c r="E19" s="114"/>
      <c r="F19" s="114"/>
      <c r="G19" s="114"/>
      <c r="H19" s="115"/>
      <c r="I19" s="114"/>
      <c r="J19" s="114"/>
      <c r="K19" s="114"/>
      <c r="L19" s="116"/>
      <c r="M19" s="116"/>
      <c r="N19" s="110"/>
    </row>
    <row r="20" spans="1:14">
      <c r="B20" s="138"/>
      <c r="C20" s="136"/>
      <c r="D20" s="114" t="s">
        <v>283</v>
      </c>
      <c r="E20" s="114"/>
      <c r="F20" s="114"/>
      <c r="G20" s="114"/>
      <c r="H20" s="115"/>
      <c r="I20" s="114"/>
      <c r="J20" s="114"/>
      <c r="K20" s="114"/>
      <c r="L20" s="116"/>
      <c r="M20" s="116"/>
      <c r="N20" s="110"/>
    </row>
    <row r="21" spans="1:14">
      <c r="B21" s="138"/>
      <c r="C21" s="136" t="s">
        <v>284</v>
      </c>
      <c r="D21" s="136"/>
      <c r="E21" s="114"/>
      <c r="F21" s="114"/>
      <c r="G21" s="114"/>
      <c r="H21" s="115"/>
      <c r="I21" s="114"/>
      <c r="J21" s="114"/>
      <c r="K21" s="114"/>
      <c r="L21" s="116"/>
      <c r="M21" s="116"/>
      <c r="N21" s="110"/>
    </row>
    <row r="22" spans="1:14">
      <c r="B22" s="138"/>
      <c r="C22" s="136"/>
      <c r="D22" s="114" t="s">
        <v>285</v>
      </c>
      <c r="E22" s="114"/>
      <c r="F22" s="114"/>
      <c r="G22" s="114"/>
      <c r="H22" s="115"/>
      <c r="I22" s="114"/>
      <c r="J22" s="114"/>
      <c r="K22" s="114"/>
      <c r="L22" s="116"/>
      <c r="M22" s="116"/>
      <c r="N22" s="110"/>
    </row>
    <row r="23" spans="1:14">
      <c r="B23" s="138"/>
      <c r="C23" s="136" t="s">
        <v>286</v>
      </c>
      <c r="D23" s="136"/>
      <c r="E23" s="114"/>
      <c r="F23" s="114"/>
      <c r="G23" s="114"/>
      <c r="H23" s="115"/>
      <c r="I23" s="114"/>
      <c r="J23" s="114"/>
      <c r="K23" s="114"/>
      <c r="L23" s="116"/>
      <c r="M23" s="116"/>
      <c r="N23" s="110"/>
    </row>
    <row r="24" spans="1:14">
      <c r="B24" s="138"/>
      <c r="C24" s="136"/>
      <c r="D24" s="114" t="s">
        <v>287</v>
      </c>
      <c r="E24" s="114"/>
      <c r="F24" s="114"/>
      <c r="G24" s="114"/>
      <c r="H24" s="115"/>
      <c r="I24" s="114"/>
      <c r="J24" s="114"/>
      <c r="K24" s="114"/>
      <c r="L24" s="116"/>
      <c r="M24" s="116"/>
      <c r="N24" s="110"/>
    </row>
    <row r="25" spans="1:14">
      <c r="B25" s="138"/>
      <c r="C25" s="136" t="s">
        <v>288</v>
      </c>
      <c r="D25" s="136"/>
      <c r="E25" s="114"/>
      <c r="F25" s="114"/>
      <c r="G25" s="114"/>
      <c r="H25" s="115"/>
      <c r="I25" s="114"/>
      <c r="J25" s="114"/>
      <c r="K25" s="114"/>
      <c r="L25" s="116"/>
      <c r="M25" s="116"/>
      <c r="N25" s="110"/>
    </row>
    <row r="26" spans="1:14">
      <c r="B26" s="138"/>
      <c r="C26" s="136"/>
      <c r="D26" s="136" t="s">
        <v>289</v>
      </c>
      <c r="E26" s="114"/>
      <c r="F26" s="114"/>
      <c r="G26" s="114"/>
      <c r="H26" s="115"/>
      <c r="I26" s="114"/>
      <c r="J26" s="114"/>
      <c r="K26" s="114"/>
      <c r="L26" s="116"/>
      <c r="M26" s="116"/>
      <c r="N26" s="110"/>
    </row>
    <row r="27" spans="1:14">
      <c r="B27" s="138"/>
      <c r="C27" s="136" t="s">
        <v>290</v>
      </c>
      <c r="D27" s="136"/>
      <c r="E27" s="114"/>
      <c r="F27" s="114"/>
      <c r="G27" s="114"/>
      <c r="H27" s="115"/>
      <c r="I27" s="114"/>
      <c r="J27" s="114"/>
      <c r="K27" s="114"/>
      <c r="L27" s="116"/>
      <c r="M27" s="116"/>
      <c r="N27" s="110"/>
    </row>
    <row r="28" spans="1:14">
      <c r="B28" s="138"/>
      <c r="C28" s="114" t="s">
        <v>291</v>
      </c>
      <c r="D28" s="136"/>
      <c r="E28" s="114"/>
      <c r="F28" s="114"/>
      <c r="G28" s="114"/>
      <c r="H28" s="115"/>
      <c r="I28" s="114"/>
      <c r="J28" s="114"/>
      <c r="K28" s="114"/>
      <c r="L28" s="116"/>
      <c r="M28" s="116"/>
      <c r="N28" s="110"/>
    </row>
    <row r="29" spans="1:14">
      <c r="B29" s="138"/>
      <c r="C29" s="136"/>
      <c r="D29" s="136" t="s">
        <v>292</v>
      </c>
      <c r="E29" s="114"/>
      <c r="F29" s="114"/>
      <c r="G29" s="114"/>
      <c r="H29" s="115"/>
      <c r="I29" s="114"/>
      <c r="J29" s="114"/>
      <c r="K29" s="114"/>
      <c r="L29" s="116"/>
      <c r="M29" s="116"/>
      <c r="N29" s="110"/>
    </row>
    <row r="30" spans="1:14">
      <c r="B30" s="138"/>
      <c r="C30" s="114" t="s">
        <v>293</v>
      </c>
      <c r="D30" s="136"/>
      <c r="E30" s="114"/>
      <c r="F30" s="114"/>
      <c r="G30" s="114"/>
      <c r="H30" s="115"/>
      <c r="I30" s="114"/>
      <c r="J30" s="114"/>
      <c r="K30" s="114"/>
      <c r="L30" s="116"/>
      <c r="M30" s="116"/>
      <c r="N30" s="110"/>
    </row>
    <row r="31" spans="1:14">
      <c r="B31" s="138"/>
      <c r="C31" s="136"/>
      <c r="D31" s="136" t="s">
        <v>294</v>
      </c>
      <c r="E31" s="114"/>
      <c r="F31" s="114"/>
      <c r="G31" s="114"/>
      <c r="H31" s="115"/>
      <c r="I31" s="114"/>
      <c r="J31" s="114"/>
      <c r="K31" s="114"/>
      <c r="L31" s="116"/>
      <c r="M31" s="116"/>
      <c r="N31" s="110"/>
    </row>
    <row r="32" spans="1:14">
      <c r="B32" s="138"/>
      <c r="C32" s="114" t="s">
        <v>295</v>
      </c>
      <c r="D32" s="136"/>
      <c r="E32" s="114"/>
      <c r="F32" s="114"/>
      <c r="G32" s="114"/>
      <c r="H32" s="115"/>
      <c r="I32" s="114"/>
      <c r="J32" s="114"/>
      <c r="K32" s="114"/>
      <c r="L32" s="116"/>
      <c r="M32" s="116"/>
      <c r="N32" s="110"/>
    </row>
    <row r="33" spans="2:14">
      <c r="B33" s="138"/>
      <c r="C33" s="136" t="s">
        <v>296</v>
      </c>
      <c r="D33" s="136" t="s">
        <v>297</v>
      </c>
      <c r="E33" s="114"/>
      <c r="F33" s="114"/>
      <c r="G33" s="114"/>
      <c r="H33" s="115"/>
      <c r="I33" s="114"/>
      <c r="J33" s="114"/>
      <c r="K33" s="114"/>
      <c r="L33" s="116"/>
      <c r="M33" s="116"/>
      <c r="N33" s="110"/>
    </row>
    <row r="34" spans="2:14">
      <c r="B34" s="138"/>
      <c r="C34" s="136"/>
      <c r="D34" s="114" t="s">
        <v>298</v>
      </c>
      <c r="E34" s="114"/>
      <c r="F34" s="114"/>
      <c r="G34" s="114"/>
      <c r="H34" s="115"/>
      <c r="I34" s="114"/>
      <c r="J34" s="114"/>
      <c r="K34" s="114"/>
      <c r="L34" s="116"/>
      <c r="M34" s="116"/>
      <c r="N34" s="110"/>
    </row>
    <row r="35" spans="2:14">
      <c r="B35" s="138"/>
      <c r="C35" s="136"/>
      <c r="D35" s="114" t="s">
        <v>299</v>
      </c>
      <c r="E35" s="114"/>
      <c r="F35" s="114"/>
      <c r="G35" s="114"/>
      <c r="H35" s="115"/>
      <c r="I35" s="114"/>
      <c r="J35" s="114"/>
      <c r="K35" s="114"/>
      <c r="L35" s="116"/>
      <c r="M35" s="116"/>
      <c r="N35" s="110"/>
    </row>
    <row r="36" spans="2:14">
      <c r="B36" s="138"/>
      <c r="C36" s="136"/>
      <c r="D36" s="114" t="s">
        <v>300</v>
      </c>
      <c r="E36" s="114"/>
      <c r="F36" s="114"/>
      <c r="G36" s="114"/>
      <c r="H36" s="115"/>
      <c r="I36" s="114"/>
      <c r="J36" s="114"/>
      <c r="K36" s="114"/>
      <c r="L36" s="116"/>
      <c r="M36" s="116"/>
      <c r="N36" s="110"/>
    </row>
    <row r="37" spans="2:14">
      <c r="B37" s="138"/>
      <c r="C37" s="136"/>
      <c r="D37" s="114" t="s">
        <v>301</v>
      </c>
      <c r="E37" s="114"/>
      <c r="F37" s="114"/>
      <c r="G37" s="114"/>
      <c r="H37" s="115"/>
      <c r="I37" s="114"/>
      <c r="J37" s="114"/>
      <c r="K37" s="114"/>
      <c r="L37" s="116"/>
      <c r="M37" s="116"/>
      <c r="N37" s="110"/>
    </row>
    <row r="38" spans="2:14">
      <c r="B38" s="138"/>
      <c r="C38" s="136"/>
      <c r="D38" s="114" t="s">
        <v>302</v>
      </c>
      <c r="E38" s="114"/>
      <c r="F38" s="114"/>
      <c r="G38" s="114"/>
      <c r="H38" s="115"/>
      <c r="I38" s="114"/>
      <c r="J38" s="114"/>
      <c r="K38" s="114"/>
      <c r="L38" s="116"/>
      <c r="M38" s="116"/>
      <c r="N38" s="110"/>
    </row>
    <row r="39" spans="2:14">
      <c r="B39" s="138"/>
      <c r="C39" s="136"/>
      <c r="D39" s="114" t="s">
        <v>303</v>
      </c>
      <c r="E39" s="114"/>
      <c r="F39" s="114"/>
      <c r="G39" s="114"/>
      <c r="H39" s="115"/>
      <c r="I39" s="114"/>
      <c r="J39" s="114"/>
      <c r="K39" s="114"/>
      <c r="L39" s="116"/>
      <c r="M39" s="116"/>
      <c r="N39" s="110"/>
    </row>
    <row r="40" spans="2:14">
      <c r="B40" s="138"/>
      <c r="C40" s="136"/>
      <c r="D40" s="136"/>
      <c r="E40" s="114"/>
      <c r="F40" s="114"/>
      <c r="G40" s="114"/>
      <c r="H40" s="115"/>
      <c r="I40" s="114"/>
      <c r="J40" s="114"/>
      <c r="K40" s="114"/>
      <c r="L40" s="116"/>
      <c r="M40" s="116"/>
      <c r="N40" s="110"/>
    </row>
    <row r="41" spans="2:14" ht="15.75">
      <c r="B41" s="138"/>
      <c r="D41" s="131" t="s">
        <v>304</v>
      </c>
      <c r="F41" s="132" t="s">
        <v>305</v>
      </c>
      <c r="G41" s="114"/>
      <c r="H41" s="115"/>
      <c r="I41" s="114"/>
      <c r="J41" s="114"/>
      <c r="K41" s="114"/>
      <c r="L41" s="116"/>
      <c r="M41" s="116"/>
      <c r="N41" s="110"/>
    </row>
    <row r="42" spans="2:14">
      <c r="B42" s="138"/>
      <c r="C42" s="136"/>
      <c r="D42" s="136"/>
      <c r="E42" s="114"/>
      <c r="F42" s="114"/>
      <c r="G42" s="114"/>
      <c r="H42" s="115"/>
      <c r="I42" s="114"/>
      <c r="J42" s="114"/>
      <c r="K42" s="114"/>
      <c r="L42" s="116"/>
      <c r="M42" s="116"/>
      <c r="N42" s="110"/>
    </row>
    <row r="43" spans="2:14">
      <c r="B43" s="138"/>
      <c r="C43" s="136"/>
      <c r="D43" s="114" t="s">
        <v>306</v>
      </c>
      <c r="E43" s="114"/>
      <c r="F43" s="114"/>
      <c r="G43" s="114"/>
      <c r="H43" s="115"/>
      <c r="I43" s="114"/>
      <c r="J43" s="114"/>
      <c r="K43" s="114"/>
      <c r="L43" s="116"/>
      <c r="M43" s="116"/>
      <c r="N43" s="110"/>
    </row>
    <row r="44" spans="2:14">
      <c r="B44" s="138"/>
      <c r="C44" s="136" t="s">
        <v>307</v>
      </c>
      <c r="D44" s="136"/>
      <c r="E44" s="114"/>
      <c r="F44" s="114"/>
      <c r="G44" s="114"/>
      <c r="H44" s="115"/>
      <c r="I44" s="114"/>
      <c r="J44" s="114"/>
      <c r="K44" s="114"/>
      <c r="L44" s="116"/>
      <c r="M44" s="116"/>
      <c r="N44" s="110"/>
    </row>
    <row r="45" spans="2:14">
      <c r="B45" s="138"/>
      <c r="C45" s="136"/>
      <c r="D45" s="136" t="s">
        <v>308</v>
      </c>
      <c r="E45" s="114"/>
      <c r="F45" s="114"/>
      <c r="G45" s="114"/>
      <c r="H45" s="115"/>
      <c r="I45" s="114"/>
      <c r="J45" s="114"/>
      <c r="K45" s="114"/>
      <c r="L45" s="116"/>
      <c r="M45" s="116"/>
      <c r="N45" s="110"/>
    </row>
    <row r="46" spans="2:14">
      <c r="B46" s="138"/>
      <c r="C46" s="136" t="s">
        <v>309</v>
      </c>
      <c r="D46" s="136"/>
      <c r="E46" s="114"/>
      <c r="F46" s="114"/>
      <c r="G46" s="114"/>
      <c r="H46" s="115"/>
      <c r="I46" s="114"/>
      <c r="J46" s="114"/>
      <c r="K46" s="114"/>
      <c r="L46" s="116"/>
      <c r="M46" s="116"/>
      <c r="N46" s="110"/>
    </row>
    <row r="47" spans="2:14">
      <c r="B47" s="138"/>
      <c r="C47" s="136"/>
      <c r="D47" s="136" t="s">
        <v>310</v>
      </c>
      <c r="E47" s="114"/>
      <c r="F47" s="114"/>
      <c r="G47" s="114"/>
      <c r="H47" s="115"/>
      <c r="I47" s="114"/>
      <c r="J47" s="114"/>
      <c r="K47" s="114"/>
      <c r="L47" s="116"/>
      <c r="M47" s="116"/>
      <c r="N47" s="110"/>
    </row>
    <row r="48" spans="2:14">
      <c r="B48" s="138"/>
      <c r="C48" s="136" t="s">
        <v>311</v>
      </c>
      <c r="D48" s="136"/>
      <c r="E48" s="114"/>
      <c r="F48" s="114"/>
      <c r="G48" s="114"/>
      <c r="H48" s="115"/>
      <c r="I48" s="114"/>
      <c r="J48" s="114"/>
      <c r="K48" s="114"/>
      <c r="L48" s="116"/>
      <c r="M48" s="116"/>
      <c r="N48" s="110"/>
    </row>
    <row r="49" spans="1:14">
      <c r="B49" s="138"/>
      <c r="C49" s="136"/>
      <c r="D49" s="136" t="s">
        <v>312</v>
      </c>
      <c r="E49" s="114"/>
      <c r="F49" s="114"/>
      <c r="G49" s="114"/>
      <c r="H49" s="115"/>
      <c r="I49" s="114"/>
      <c r="J49" s="114"/>
      <c r="K49" s="114"/>
      <c r="L49" s="116"/>
      <c r="M49" s="116"/>
      <c r="N49" s="110"/>
    </row>
    <row r="50" spans="1:14">
      <c r="B50" s="138"/>
      <c r="C50" s="136" t="s">
        <v>313</v>
      </c>
      <c r="D50" s="136"/>
      <c r="E50" s="139"/>
      <c r="F50" s="114"/>
      <c r="G50" s="114"/>
      <c r="H50" s="115"/>
      <c r="I50" s="114"/>
      <c r="J50" s="114"/>
      <c r="K50" s="114"/>
      <c r="L50" s="116"/>
      <c r="M50" s="116"/>
      <c r="N50" s="110"/>
    </row>
    <row r="51" spans="1:14">
      <c r="B51" s="138"/>
      <c r="C51" s="134"/>
      <c r="D51" s="134" t="s">
        <v>314</v>
      </c>
      <c r="E51" s="139"/>
      <c r="F51" s="114"/>
      <c r="G51" s="114"/>
      <c r="H51" s="115"/>
      <c r="I51" s="114"/>
      <c r="J51" s="114"/>
      <c r="K51" s="114"/>
      <c r="L51" s="116"/>
      <c r="M51" s="116"/>
      <c r="N51" s="110"/>
    </row>
    <row r="52" spans="1:14">
      <c r="B52" s="138"/>
      <c r="C52" s="134" t="s">
        <v>315</v>
      </c>
      <c r="D52" s="134"/>
      <c r="E52" s="139"/>
      <c r="F52" s="114"/>
      <c r="G52" s="114"/>
      <c r="H52" s="115"/>
      <c r="I52" s="114"/>
      <c r="J52" s="114"/>
      <c r="K52" s="114"/>
      <c r="L52" s="116"/>
      <c r="M52" s="116"/>
      <c r="N52" s="110"/>
    </row>
    <row r="53" spans="1:14">
      <c r="B53" s="138"/>
      <c r="C53" s="134" t="s">
        <v>316</v>
      </c>
      <c r="D53" s="134"/>
      <c r="E53" s="139"/>
      <c r="F53" s="114"/>
      <c r="G53" s="114"/>
      <c r="H53" s="115"/>
      <c r="I53" s="114"/>
      <c r="J53" s="114"/>
      <c r="K53" s="114"/>
      <c r="L53" s="116"/>
      <c r="M53" s="116"/>
      <c r="N53" s="110"/>
    </row>
    <row r="54" spans="1:14">
      <c r="B54" s="138"/>
      <c r="C54" s="136"/>
      <c r="D54" s="134" t="s">
        <v>317</v>
      </c>
      <c r="E54" s="139"/>
      <c r="F54" s="114"/>
      <c r="G54" s="114"/>
      <c r="H54" s="115"/>
      <c r="I54" s="114"/>
      <c r="J54" s="114"/>
      <c r="K54" s="114"/>
      <c r="L54" s="116"/>
      <c r="M54" s="116"/>
      <c r="N54" s="110"/>
    </row>
    <row r="55" spans="1:14">
      <c r="B55" s="138"/>
      <c r="C55" s="136"/>
      <c r="D55" s="136" t="s">
        <v>318</v>
      </c>
      <c r="E55" s="139"/>
      <c r="F55" s="114"/>
      <c r="G55" s="114"/>
      <c r="H55" s="115"/>
      <c r="I55" s="114"/>
      <c r="J55" s="114"/>
      <c r="K55" s="114"/>
      <c r="L55" s="116"/>
      <c r="M55" s="116"/>
      <c r="N55" s="110"/>
    </row>
    <row r="56" spans="1:14">
      <c r="B56" s="138"/>
      <c r="C56" s="136"/>
      <c r="D56" s="136" t="s">
        <v>319</v>
      </c>
      <c r="E56" s="139"/>
      <c r="F56" s="114"/>
      <c r="G56" s="114"/>
      <c r="H56" s="115"/>
      <c r="I56" s="114"/>
      <c r="J56" s="114"/>
      <c r="K56" s="114"/>
      <c r="L56" s="116"/>
      <c r="M56" s="116"/>
      <c r="N56" s="110"/>
    </row>
    <row r="57" spans="1:14">
      <c r="A57" s="86"/>
      <c r="B57" s="128"/>
      <c r="C57" s="134"/>
      <c r="D57" s="134" t="s">
        <v>320</v>
      </c>
      <c r="E57" s="110"/>
      <c r="F57" s="114"/>
      <c r="G57" s="114"/>
      <c r="H57" s="115"/>
      <c r="I57" s="114"/>
      <c r="J57" s="114"/>
      <c r="K57" s="114"/>
      <c r="L57" s="116"/>
      <c r="M57" s="116"/>
      <c r="N57" s="110"/>
    </row>
    <row r="58" spans="1:14">
      <c r="A58" s="86"/>
      <c r="B58" s="128"/>
      <c r="C58" s="134" t="s">
        <v>321</v>
      </c>
      <c r="D58" s="134"/>
      <c r="E58" s="110"/>
      <c r="F58" s="114"/>
      <c r="G58" s="114"/>
      <c r="H58" s="115"/>
      <c r="I58" s="114"/>
      <c r="J58" s="114"/>
      <c r="K58" s="114"/>
      <c r="L58" s="116"/>
      <c r="M58" s="116"/>
      <c r="N58" s="110"/>
    </row>
    <row r="59" spans="1:14">
      <c r="A59" s="86"/>
      <c r="B59" s="128"/>
      <c r="C59" s="114" t="s">
        <v>322</v>
      </c>
      <c r="D59" s="114"/>
      <c r="E59" s="129"/>
      <c r="F59" s="114"/>
      <c r="G59" s="114"/>
      <c r="H59" s="115"/>
      <c r="I59" s="114"/>
      <c r="J59" s="114"/>
      <c r="K59" s="114"/>
      <c r="L59" s="116"/>
      <c r="M59" s="116"/>
      <c r="N59" s="110"/>
    </row>
    <row r="60" spans="1:14" ht="18">
      <c r="B60" s="140"/>
      <c r="C60" s="141" t="s">
        <v>323</v>
      </c>
      <c r="D60" s="142"/>
      <c r="E60" s="142"/>
      <c r="F60" s="142"/>
      <c r="G60" s="142"/>
      <c r="H60" s="142"/>
      <c r="I60" s="142"/>
      <c r="J60" s="142"/>
      <c r="K60" s="142"/>
      <c r="L60" s="99"/>
      <c r="M60" s="142"/>
      <c r="N60" s="143"/>
    </row>
    <row r="61" spans="1:14" ht="18">
      <c r="B61" s="140"/>
      <c r="C61" s="144"/>
      <c r="D61" s="142"/>
      <c r="E61" s="142"/>
      <c r="F61" s="142"/>
      <c r="G61" s="142"/>
      <c r="H61" s="142"/>
      <c r="I61" s="142"/>
      <c r="J61" s="142"/>
      <c r="K61" s="142"/>
      <c r="L61" s="99"/>
      <c r="M61" s="142"/>
      <c r="N61" s="143"/>
    </row>
    <row r="62" spans="1:14" ht="15.75">
      <c r="B62" s="145"/>
      <c r="C62" s="141"/>
      <c r="D62" s="270" t="s">
        <v>324</v>
      </c>
      <c r="E62" s="270"/>
      <c r="F62" s="146" t="s">
        <v>325</v>
      </c>
      <c r="G62" s="136"/>
      <c r="H62" s="147"/>
      <c r="I62" s="136"/>
      <c r="J62" s="136"/>
      <c r="K62" s="148"/>
      <c r="L62" s="149"/>
      <c r="M62" s="136"/>
      <c r="N62" s="150"/>
    </row>
    <row r="63" spans="1:14">
      <c r="B63" s="145"/>
      <c r="C63" s="141"/>
      <c r="D63" s="136"/>
      <c r="E63" s="147"/>
      <c r="F63" s="136"/>
      <c r="G63" s="136"/>
      <c r="H63" s="147"/>
      <c r="I63" s="136"/>
      <c r="J63" s="136"/>
      <c r="K63" s="148"/>
      <c r="L63" s="149"/>
      <c r="M63" s="136"/>
      <c r="N63" s="150"/>
    </row>
    <row r="64" spans="1:14">
      <c r="B64" s="145"/>
      <c r="C64" s="141"/>
      <c r="D64" s="136"/>
      <c r="E64" s="151" t="s">
        <v>326</v>
      </c>
      <c r="F64" s="152" t="s">
        <v>327</v>
      </c>
      <c r="G64" s="152"/>
      <c r="H64" s="151"/>
      <c r="I64" s="136"/>
      <c r="J64" s="136"/>
      <c r="K64" s="136"/>
      <c r="L64" s="114"/>
      <c r="M64" s="136"/>
      <c r="N64" s="150"/>
    </row>
    <row r="65" spans="2:14">
      <c r="B65" s="145"/>
      <c r="C65" s="141"/>
      <c r="D65" s="136"/>
      <c r="E65" s="151"/>
      <c r="F65" s="152"/>
      <c r="G65" s="152"/>
      <c r="H65" s="151"/>
      <c r="I65" s="136"/>
      <c r="J65" s="136"/>
      <c r="K65" s="136"/>
      <c r="L65" s="114"/>
      <c r="M65" s="136"/>
      <c r="N65" s="150"/>
    </row>
    <row r="66" spans="2:14">
      <c r="B66" s="145"/>
      <c r="C66" s="141"/>
      <c r="D66" s="136"/>
      <c r="E66" s="153">
        <v>1</v>
      </c>
      <c r="F66" s="154" t="s">
        <v>328</v>
      </c>
      <c r="G66" s="155"/>
      <c r="H66" s="147"/>
      <c r="I66" s="136"/>
      <c r="J66" s="136"/>
      <c r="K66" s="136"/>
      <c r="L66" s="114"/>
      <c r="M66" s="136"/>
      <c r="N66" s="150"/>
    </row>
    <row r="67" spans="2:14">
      <c r="B67" s="145"/>
      <c r="C67" s="141"/>
      <c r="D67" s="136"/>
      <c r="E67" s="153"/>
      <c r="F67" s="154"/>
      <c r="G67" s="155"/>
      <c r="H67" s="147"/>
      <c r="I67" s="136"/>
      <c r="J67" s="136"/>
      <c r="K67" s="136"/>
      <c r="L67" s="114"/>
      <c r="M67" s="136"/>
      <c r="N67" s="150"/>
    </row>
    <row r="68" spans="2:14">
      <c r="B68" s="145"/>
      <c r="C68" s="141">
        <v>1.1000000000000001</v>
      </c>
      <c r="D68" s="136"/>
      <c r="E68" s="147"/>
      <c r="F68" s="156" t="s">
        <v>329</v>
      </c>
      <c r="G68" s="148"/>
      <c r="H68" s="147"/>
      <c r="I68" s="148"/>
      <c r="J68" s="148"/>
      <c r="K68" s="148"/>
      <c r="L68" s="149"/>
      <c r="M68" s="136"/>
      <c r="N68" s="150"/>
    </row>
    <row r="69" spans="2:14">
      <c r="B69" s="145"/>
      <c r="C69" s="141"/>
      <c r="D69" s="136"/>
      <c r="E69" s="271" t="s">
        <v>330</v>
      </c>
      <c r="F69" s="271" t="s">
        <v>331</v>
      </c>
      <c r="G69" s="271"/>
      <c r="H69" s="271" t="s">
        <v>3</v>
      </c>
      <c r="I69" s="271" t="s">
        <v>332</v>
      </c>
      <c r="J69" s="271"/>
      <c r="K69" s="157" t="s">
        <v>333</v>
      </c>
      <c r="L69" s="158" t="s">
        <v>334</v>
      </c>
      <c r="M69" s="157" t="s">
        <v>333</v>
      </c>
      <c r="N69" s="150"/>
    </row>
    <row r="70" spans="2:14">
      <c r="B70" s="145"/>
      <c r="C70" s="141"/>
      <c r="D70" s="136"/>
      <c r="E70" s="271"/>
      <c r="F70" s="271"/>
      <c r="G70" s="271"/>
      <c r="H70" s="271"/>
      <c r="I70" s="271"/>
      <c r="J70" s="271"/>
      <c r="K70" s="159" t="s">
        <v>335</v>
      </c>
      <c r="L70" s="160" t="s">
        <v>336</v>
      </c>
      <c r="M70" s="159" t="s">
        <v>337</v>
      </c>
      <c r="N70" s="150"/>
    </row>
    <row r="71" spans="2:14">
      <c r="B71" s="145"/>
      <c r="C71" s="141"/>
      <c r="D71" s="136"/>
      <c r="E71" s="161"/>
      <c r="F71" s="274"/>
      <c r="G71" s="275"/>
      <c r="H71" s="161"/>
      <c r="I71" s="162"/>
      <c r="J71" s="163"/>
      <c r="K71" s="159"/>
      <c r="L71" s="160"/>
      <c r="M71" s="164"/>
      <c r="N71" s="150"/>
    </row>
    <row r="72" spans="2:14">
      <c r="B72" s="145"/>
      <c r="C72" s="141"/>
      <c r="D72" s="136"/>
      <c r="E72" s="161"/>
      <c r="F72" s="274"/>
      <c r="G72" s="275"/>
      <c r="H72" s="161"/>
      <c r="I72" s="276"/>
      <c r="J72" s="277"/>
      <c r="K72" s="159"/>
      <c r="L72" s="160"/>
      <c r="M72" s="164"/>
      <c r="N72" s="150"/>
    </row>
    <row r="73" spans="2:14">
      <c r="B73" s="145"/>
      <c r="C73" s="141"/>
      <c r="D73" s="136"/>
      <c r="E73" s="157"/>
      <c r="F73" s="274"/>
      <c r="G73" s="275"/>
      <c r="H73" s="165"/>
      <c r="I73" s="278"/>
      <c r="J73" s="279"/>
      <c r="K73" s="166"/>
      <c r="L73" s="167"/>
      <c r="M73" s="168"/>
      <c r="N73" s="150"/>
    </row>
    <row r="74" spans="2:14">
      <c r="B74" s="169"/>
      <c r="C74" s="170"/>
      <c r="D74" s="155"/>
      <c r="E74" s="165"/>
      <c r="F74" s="280"/>
      <c r="G74" s="281"/>
      <c r="H74" s="281"/>
      <c r="I74" s="281"/>
      <c r="J74" s="281"/>
      <c r="K74" s="281"/>
      <c r="L74" s="282"/>
      <c r="M74" s="171"/>
      <c r="N74" s="172"/>
    </row>
    <row r="75" spans="2:14">
      <c r="B75" s="169"/>
      <c r="C75" s="170"/>
      <c r="D75" s="155"/>
      <c r="E75" s="173"/>
      <c r="F75" s="174"/>
      <c r="G75" s="174"/>
      <c r="H75" s="174"/>
      <c r="I75" s="174"/>
      <c r="J75" s="174"/>
      <c r="K75" s="174"/>
      <c r="L75" s="174"/>
      <c r="M75" s="175"/>
      <c r="N75" s="172"/>
    </row>
    <row r="76" spans="2:14">
      <c r="B76" s="145"/>
      <c r="C76" s="141">
        <v>1.2</v>
      </c>
      <c r="D76" s="136"/>
      <c r="E76" s="176"/>
      <c r="F76" s="156" t="s">
        <v>338</v>
      </c>
      <c r="G76" s="177"/>
      <c r="H76" s="176"/>
      <c r="I76" s="177"/>
      <c r="J76" s="177"/>
      <c r="K76" s="177"/>
      <c r="L76" s="113"/>
      <c r="M76" s="136"/>
      <c r="N76" s="150"/>
    </row>
    <row r="77" spans="2:14">
      <c r="B77" s="145"/>
      <c r="C77" s="141"/>
      <c r="D77" s="136"/>
      <c r="E77" s="271" t="s">
        <v>330</v>
      </c>
      <c r="F77" s="283" t="s">
        <v>339</v>
      </c>
      <c r="G77" s="284"/>
      <c r="H77" s="284"/>
      <c r="I77" s="284"/>
      <c r="J77" s="285"/>
      <c r="K77" s="157" t="s">
        <v>333</v>
      </c>
      <c r="L77" s="158" t="s">
        <v>334</v>
      </c>
      <c r="M77" s="157" t="s">
        <v>333</v>
      </c>
      <c r="N77" s="150"/>
    </row>
    <row r="78" spans="2:14">
      <c r="B78" s="145"/>
      <c r="C78" s="141"/>
      <c r="D78" s="136"/>
      <c r="E78" s="271"/>
      <c r="F78" s="286"/>
      <c r="G78" s="287"/>
      <c r="H78" s="287"/>
      <c r="I78" s="287"/>
      <c r="J78" s="288"/>
      <c r="K78" s="159" t="s">
        <v>335</v>
      </c>
      <c r="L78" s="160" t="s">
        <v>336</v>
      </c>
      <c r="M78" s="159" t="s">
        <v>337</v>
      </c>
      <c r="N78" s="150"/>
    </row>
    <row r="79" spans="2:14">
      <c r="B79" s="145"/>
      <c r="C79" s="141"/>
      <c r="D79" s="136"/>
      <c r="E79" s="167"/>
      <c r="F79" s="289" t="s">
        <v>340</v>
      </c>
      <c r="G79" s="290"/>
      <c r="H79" s="290"/>
      <c r="I79" s="290"/>
      <c r="J79" s="291"/>
      <c r="K79" s="178">
        <v>5420</v>
      </c>
      <c r="L79" s="167">
        <v>1</v>
      </c>
      <c r="M79" s="179">
        <v>5420</v>
      </c>
      <c r="N79" s="150"/>
    </row>
    <row r="80" spans="2:14">
      <c r="B80" s="145"/>
      <c r="C80" s="141"/>
      <c r="D80" s="136"/>
      <c r="E80" s="161"/>
      <c r="F80" s="292" t="s">
        <v>341</v>
      </c>
      <c r="G80" s="293"/>
      <c r="H80" s="293"/>
      <c r="I80" s="293"/>
      <c r="J80" s="293"/>
      <c r="K80" s="293"/>
      <c r="L80" s="294"/>
      <c r="M80" s="180">
        <v>144268.74</v>
      </c>
      <c r="N80" s="150"/>
    </row>
    <row r="81" spans="2:14">
      <c r="B81" s="145"/>
      <c r="C81" s="141"/>
      <c r="D81" s="136"/>
      <c r="E81" s="173"/>
      <c r="F81" s="174"/>
      <c r="G81" s="174"/>
      <c r="H81" s="174"/>
      <c r="I81" s="174"/>
      <c r="J81" s="174"/>
      <c r="K81" s="174"/>
      <c r="L81" s="174"/>
      <c r="M81" s="175"/>
      <c r="N81" s="150"/>
    </row>
    <row r="82" spans="2:14">
      <c r="B82" s="138"/>
      <c r="C82" s="181"/>
      <c r="D82" s="114"/>
      <c r="E82" s="174"/>
      <c r="F82" s="174"/>
      <c r="G82" s="174"/>
      <c r="H82" s="174"/>
      <c r="I82" s="174"/>
      <c r="J82" s="174"/>
      <c r="K82" s="174"/>
      <c r="L82" s="174"/>
      <c r="M82" s="182"/>
      <c r="N82" s="139"/>
    </row>
    <row r="83" spans="2:14">
      <c r="B83" s="138"/>
      <c r="C83" s="181"/>
      <c r="D83" s="114"/>
      <c r="E83" s="183">
        <v>3</v>
      </c>
      <c r="F83" s="184" t="s">
        <v>342</v>
      </c>
      <c r="G83" s="174"/>
      <c r="H83" s="174"/>
      <c r="I83" s="174"/>
      <c r="J83" s="174"/>
      <c r="K83" s="174"/>
      <c r="L83" s="185">
        <v>1057715</v>
      </c>
      <c r="M83" s="182"/>
      <c r="N83" s="139"/>
    </row>
    <row r="84" spans="2:14">
      <c r="B84" s="138"/>
      <c r="C84" s="181">
        <v>3.1</v>
      </c>
      <c r="D84" s="114"/>
      <c r="E84" s="174"/>
      <c r="F84" s="186" t="s">
        <v>343</v>
      </c>
      <c r="G84" s="174"/>
      <c r="H84" s="174"/>
      <c r="I84" s="174"/>
      <c r="J84" s="174"/>
      <c r="K84" s="174"/>
      <c r="L84" s="174"/>
      <c r="M84" s="182"/>
      <c r="N84" s="139"/>
    </row>
    <row r="85" spans="2:14">
      <c r="B85" s="138"/>
      <c r="C85" s="181"/>
      <c r="D85" s="114"/>
      <c r="E85" s="130"/>
      <c r="F85" s="187" t="s">
        <v>344</v>
      </c>
      <c r="G85" s="188"/>
      <c r="H85" s="189"/>
      <c r="I85" s="188"/>
      <c r="J85" s="188"/>
      <c r="K85" s="188"/>
      <c r="L85" s="190">
        <v>0</v>
      </c>
      <c r="M85" s="182"/>
      <c r="N85" s="139"/>
    </row>
    <row r="86" spans="2:14">
      <c r="B86" s="138"/>
      <c r="C86" s="181"/>
      <c r="D86" s="114"/>
      <c r="E86" s="173" t="s">
        <v>345</v>
      </c>
      <c r="F86" s="188" t="s">
        <v>346</v>
      </c>
      <c r="G86" s="188"/>
      <c r="H86" s="189"/>
      <c r="I86" s="188"/>
      <c r="J86" s="188"/>
      <c r="K86" s="189"/>
      <c r="L86" s="191">
        <v>0</v>
      </c>
      <c r="M86" s="182"/>
      <c r="N86" s="139"/>
    </row>
    <row r="87" spans="2:14">
      <c r="B87" s="138"/>
      <c r="C87" s="181"/>
      <c r="D87" s="114"/>
      <c r="E87" s="173" t="s">
        <v>345</v>
      </c>
      <c r="F87" s="188" t="s">
        <v>347</v>
      </c>
      <c r="G87" s="188"/>
      <c r="H87" s="189"/>
      <c r="I87" s="188"/>
      <c r="J87" s="188"/>
      <c r="K87" s="189"/>
      <c r="L87" s="191">
        <v>0</v>
      </c>
      <c r="M87" s="182"/>
      <c r="N87" s="139"/>
    </row>
    <row r="88" spans="2:14">
      <c r="B88" s="138"/>
      <c r="C88" s="181"/>
      <c r="D88" s="114"/>
      <c r="E88" s="173" t="s">
        <v>345</v>
      </c>
      <c r="F88" s="129" t="s">
        <v>348</v>
      </c>
      <c r="G88" s="188"/>
      <c r="H88" s="189"/>
      <c r="I88" s="188"/>
      <c r="J88" s="188"/>
      <c r="K88" s="189"/>
      <c r="L88" s="191">
        <v>0</v>
      </c>
      <c r="M88" s="182"/>
      <c r="N88" s="139"/>
    </row>
    <row r="89" spans="2:14">
      <c r="B89" s="138"/>
      <c r="C89" s="181"/>
      <c r="D89" s="114"/>
      <c r="E89" s="174"/>
      <c r="G89" s="192" t="s">
        <v>349</v>
      </c>
      <c r="H89" s="174"/>
      <c r="I89" s="188"/>
      <c r="J89" s="188"/>
      <c r="K89" s="174"/>
      <c r="L89" s="174"/>
      <c r="M89" s="182"/>
      <c r="N89" s="139"/>
    </row>
    <row r="90" spans="2:14">
      <c r="B90" s="138"/>
      <c r="C90" s="181">
        <v>3.4</v>
      </c>
      <c r="D90" s="114"/>
      <c r="E90" s="174"/>
      <c r="F90" s="137" t="s">
        <v>350</v>
      </c>
      <c r="G90" s="192"/>
      <c r="H90" s="174"/>
      <c r="I90" s="188"/>
      <c r="J90" s="188"/>
      <c r="K90" s="174"/>
      <c r="L90" s="174">
        <v>0</v>
      </c>
      <c r="M90" s="182"/>
      <c r="N90" s="139"/>
    </row>
    <row r="91" spans="2:14">
      <c r="B91" s="138"/>
      <c r="C91" s="181"/>
      <c r="D91" s="114"/>
      <c r="E91" s="174"/>
      <c r="F91" s="137" t="s">
        <v>351</v>
      </c>
      <c r="G91" s="192"/>
      <c r="H91" s="174"/>
      <c r="I91" s="188"/>
      <c r="J91" s="188"/>
      <c r="K91" s="174"/>
      <c r="L91" s="193">
        <v>1057715</v>
      </c>
      <c r="M91" s="182"/>
      <c r="N91" s="139"/>
    </row>
    <row r="92" spans="2:14">
      <c r="B92" s="138"/>
      <c r="C92" s="181"/>
      <c r="D92" s="114"/>
      <c r="E92" s="174"/>
      <c r="F92" s="194"/>
      <c r="G92" s="174"/>
      <c r="H92" s="174"/>
      <c r="I92" s="174"/>
      <c r="J92" s="174"/>
      <c r="K92" s="174"/>
      <c r="L92" s="195"/>
      <c r="M92" s="182"/>
      <c r="N92" s="139"/>
    </row>
    <row r="93" spans="2:14">
      <c r="B93" s="138"/>
      <c r="C93" s="181">
        <v>3.5</v>
      </c>
      <c r="D93" s="114"/>
      <c r="E93" s="174"/>
      <c r="F93" s="186" t="s">
        <v>352</v>
      </c>
      <c r="G93" s="174"/>
      <c r="H93" s="174"/>
      <c r="I93" s="174"/>
      <c r="J93" s="174"/>
      <c r="K93" s="174"/>
      <c r="L93" s="185">
        <v>10000</v>
      </c>
      <c r="M93" s="182"/>
      <c r="N93" s="139"/>
    </row>
    <row r="94" spans="2:14">
      <c r="B94" s="138"/>
      <c r="C94" s="181"/>
      <c r="D94" s="114"/>
      <c r="E94" s="173" t="s">
        <v>345</v>
      </c>
      <c r="F94" s="196" t="s">
        <v>353</v>
      </c>
      <c r="G94" s="174"/>
      <c r="H94" s="174"/>
      <c r="I94" s="174"/>
      <c r="J94" s="174"/>
      <c r="K94" s="174"/>
      <c r="L94" s="197"/>
      <c r="M94" s="182"/>
      <c r="N94" s="139"/>
    </row>
    <row r="95" spans="2:14">
      <c r="B95" s="138"/>
      <c r="C95" s="181"/>
      <c r="D95" s="114"/>
      <c r="E95" s="173" t="s">
        <v>345</v>
      </c>
      <c r="F95" s="196" t="s">
        <v>354</v>
      </c>
      <c r="G95" s="174"/>
      <c r="H95" s="174"/>
      <c r="I95" s="174"/>
      <c r="J95" s="174"/>
      <c r="K95" s="174"/>
      <c r="L95" s="193">
        <v>10000</v>
      </c>
      <c r="M95" s="182"/>
      <c r="N95" s="139"/>
    </row>
    <row r="96" spans="2:14">
      <c r="B96" s="138"/>
      <c r="C96" s="181"/>
      <c r="D96" s="114"/>
      <c r="E96" s="174"/>
      <c r="F96" s="186"/>
      <c r="G96" s="174"/>
      <c r="H96" s="174"/>
      <c r="I96" s="174"/>
      <c r="J96" s="174"/>
      <c r="K96" s="174"/>
      <c r="L96" s="174"/>
      <c r="M96" s="182"/>
      <c r="N96" s="139"/>
    </row>
    <row r="97" spans="2:14">
      <c r="B97" s="138"/>
      <c r="C97" s="181"/>
      <c r="D97" s="114"/>
      <c r="E97" s="174"/>
      <c r="F97" s="186"/>
      <c r="G97" s="174"/>
      <c r="H97" s="174"/>
      <c r="I97" s="174"/>
      <c r="J97" s="174"/>
      <c r="K97" s="174"/>
      <c r="L97" s="174"/>
      <c r="M97" s="182"/>
      <c r="N97" s="139"/>
    </row>
    <row r="98" spans="2:14">
      <c r="B98" s="138"/>
      <c r="C98" s="181"/>
      <c r="D98" s="114"/>
      <c r="E98" s="174"/>
      <c r="F98" s="186"/>
      <c r="G98" s="174"/>
      <c r="H98" s="174"/>
      <c r="I98" s="174"/>
      <c r="J98" s="174"/>
      <c r="K98" s="174"/>
      <c r="L98" s="174"/>
      <c r="M98" s="182"/>
      <c r="N98" s="139"/>
    </row>
    <row r="99" spans="2:14">
      <c r="B99" s="138"/>
      <c r="C99" s="181"/>
      <c r="D99" s="114"/>
      <c r="E99" s="183">
        <v>4</v>
      </c>
      <c r="F99" s="184" t="s">
        <v>355</v>
      </c>
      <c r="G99" s="174"/>
      <c r="H99" s="174"/>
      <c r="I99" s="174"/>
      <c r="J99" s="174"/>
      <c r="K99" s="174"/>
      <c r="L99" s="198">
        <v>5814447.7000000002</v>
      </c>
      <c r="M99" s="182"/>
      <c r="N99" s="139"/>
    </row>
    <row r="100" spans="2:14">
      <c r="B100" s="138"/>
      <c r="C100" s="181"/>
      <c r="D100" s="114"/>
      <c r="E100" s="174"/>
      <c r="F100" s="186"/>
      <c r="G100" s="174"/>
      <c r="H100" s="174"/>
      <c r="I100" s="174"/>
      <c r="J100" s="174"/>
      <c r="K100" s="174"/>
      <c r="L100" s="174"/>
      <c r="M100" s="182"/>
      <c r="N100" s="139"/>
    </row>
    <row r="101" spans="2:14">
      <c r="B101" s="138"/>
      <c r="C101" s="181">
        <v>4.0999999999999996</v>
      </c>
      <c r="D101" s="114"/>
      <c r="E101" s="174"/>
      <c r="F101" s="186" t="s">
        <v>356</v>
      </c>
      <c r="G101" s="174"/>
      <c r="H101" s="174"/>
      <c r="I101" s="174"/>
      <c r="J101" s="174"/>
      <c r="K101" s="174"/>
      <c r="L101" s="199">
        <v>0</v>
      </c>
      <c r="M101" s="182"/>
      <c r="N101" s="139"/>
    </row>
    <row r="102" spans="2:14">
      <c r="B102" s="138"/>
      <c r="C102" s="181"/>
      <c r="D102" s="114"/>
      <c r="E102" s="173" t="s">
        <v>345</v>
      </c>
      <c r="F102" s="295" t="s">
        <v>357</v>
      </c>
      <c r="G102" s="295"/>
      <c r="H102" s="174"/>
      <c r="I102" s="174"/>
      <c r="J102" s="174"/>
      <c r="K102" s="174"/>
      <c r="L102" s="200">
        <v>0</v>
      </c>
      <c r="M102" s="182"/>
      <c r="N102" s="139"/>
    </row>
    <row r="103" spans="2:14">
      <c r="B103" s="138"/>
      <c r="C103" s="181"/>
      <c r="D103" s="114"/>
      <c r="E103" s="173" t="s">
        <v>345</v>
      </c>
      <c r="F103" s="186" t="s">
        <v>358</v>
      </c>
      <c r="G103" s="174"/>
      <c r="H103" s="174"/>
      <c r="I103" s="174"/>
      <c r="J103" s="174"/>
      <c r="K103" s="174"/>
      <c r="L103" s="200">
        <v>168120</v>
      </c>
      <c r="M103" s="182"/>
      <c r="N103" s="139"/>
    </row>
    <row r="104" spans="2:14">
      <c r="B104" s="138"/>
      <c r="C104" s="181"/>
      <c r="D104" s="114"/>
      <c r="E104" s="173" t="s">
        <v>345</v>
      </c>
      <c r="F104" s="186" t="s">
        <v>359</v>
      </c>
      <c r="G104" s="174"/>
      <c r="H104" s="174"/>
      <c r="I104" s="174"/>
      <c r="J104" s="174"/>
      <c r="K104" s="174"/>
      <c r="L104" s="197">
        <v>0</v>
      </c>
      <c r="M104" s="182"/>
      <c r="N104" s="139"/>
    </row>
    <row r="105" spans="2:14">
      <c r="B105" s="138"/>
      <c r="C105" s="181">
        <v>4.4000000000000004</v>
      </c>
      <c r="D105" s="114"/>
      <c r="E105" s="174"/>
      <c r="F105" s="186" t="s">
        <v>360</v>
      </c>
      <c r="G105" s="174"/>
      <c r="H105" s="174"/>
      <c r="I105" s="174"/>
      <c r="J105" s="174"/>
      <c r="K105" s="174"/>
      <c r="L105" s="197"/>
      <c r="M105" s="182"/>
      <c r="N105" s="139"/>
    </row>
    <row r="106" spans="2:14">
      <c r="B106" s="138"/>
      <c r="C106" s="181"/>
      <c r="D106" s="114"/>
      <c r="E106" s="173" t="s">
        <v>345</v>
      </c>
      <c r="F106" s="196" t="s">
        <v>360</v>
      </c>
      <c r="G106" s="174"/>
      <c r="H106" s="174"/>
      <c r="I106" s="174"/>
      <c r="J106" s="174"/>
      <c r="K106" s="174"/>
      <c r="L106" s="197">
        <v>5646327.7000000002</v>
      </c>
      <c r="M106" s="182"/>
      <c r="N106" s="139"/>
    </row>
    <row r="107" spans="2:14">
      <c r="B107" s="138"/>
      <c r="C107" s="181"/>
      <c r="D107" s="114"/>
      <c r="E107" s="173" t="s">
        <v>345</v>
      </c>
      <c r="F107" s="194" t="s">
        <v>361</v>
      </c>
      <c r="G107" s="174"/>
      <c r="H107" s="174"/>
      <c r="I107" s="174"/>
      <c r="J107" s="174"/>
      <c r="K107" s="174"/>
      <c r="L107" s="197">
        <v>0</v>
      </c>
      <c r="M107" s="182"/>
      <c r="N107" s="139"/>
    </row>
    <row r="108" spans="2:14">
      <c r="B108" s="138"/>
      <c r="C108" s="181"/>
      <c r="D108" s="114"/>
      <c r="E108" s="174"/>
      <c r="F108" s="186"/>
      <c r="G108" s="192" t="s">
        <v>362</v>
      </c>
      <c r="H108" s="174"/>
      <c r="I108" s="174"/>
      <c r="J108" s="174"/>
      <c r="K108" s="174"/>
      <c r="L108" s="174"/>
      <c r="M108" s="182"/>
      <c r="N108" s="139"/>
    </row>
    <row r="109" spans="2:14">
      <c r="B109" s="138"/>
      <c r="C109" s="181"/>
      <c r="D109" s="114"/>
      <c r="E109" s="174"/>
      <c r="F109" s="186"/>
      <c r="G109" s="192"/>
      <c r="H109" s="174"/>
      <c r="I109" s="174"/>
      <c r="J109" s="174"/>
      <c r="K109" s="174"/>
      <c r="L109" s="174"/>
      <c r="M109" s="182"/>
      <c r="N109" s="139"/>
    </row>
    <row r="110" spans="2:14">
      <c r="B110" s="138"/>
      <c r="C110" s="181"/>
      <c r="D110" s="114"/>
      <c r="E110" s="174"/>
      <c r="F110" s="186"/>
      <c r="G110" s="174"/>
      <c r="H110" s="174"/>
      <c r="I110" s="174"/>
      <c r="J110" s="174"/>
      <c r="K110" s="174"/>
      <c r="L110" s="174"/>
      <c r="M110" s="182"/>
      <c r="N110" s="139"/>
    </row>
    <row r="111" spans="2:14">
      <c r="B111" s="145"/>
      <c r="C111" s="201"/>
      <c r="D111" s="188"/>
      <c r="E111" s="202" t="s">
        <v>363</v>
      </c>
      <c r="F111" s="203" t="s">
        <v>364</v>
      </c>
      <c r="G111" s="188"/>
      <c r="H111" s="189"/>
      <c r="I111" s="189"/>
      <c r="J111" s="194"/>
      <c r="K111" s="189"/>
      <c r="L111" s="195"/>
      <c r="M111" s="136"/>
      <c r="N111" s="150"/>
    </row>
    <row r="112" spans="2:14">
      <c r="B112" s="145"/>
      <c r="C112" s="201"/>
      <c r="D112" s="188"/>
      <c r="E112" s="189"/>
      <c r="F112" s="204"/>
      <c r="G112" s="204"/>
      <c r="H112" s="189"/>
      <c r="I112" s="189"/>
      <c r="J112" s="194"/>
      <c r="K112" s="189"/>
      <c r="L112" s="195"/>
      <c r="M112" s="136"/>
      <c r="N112" s="150"/>
    </row>
    <row r="113" spans="2:14">
      <c r="B113" s="145"/>
      <c r="C113" s="201"/>
      <c r="D113" s="188"/>
      <c r="E113" s="202">
        <v>7</v>
      </c>
      <c r="F113" s="205" t="s">
        <v>365</v>
      </c>
      <c r="G113" s="188"/>
      <c r="H113" s="189"/>
      <c r="I113" s="189"/>
      <c r="J113" s="194"/>
      <c r="K113" s="189"/>
      <c r="L113" s="195"/>
      <c r="M113" s="136"/>
      <c r="N113" s="150"/>
    </row>
    <row r="114" spans="2:14">
      <c r="B114" s="145"/>
      <c r="C114" s="173"/>
      <c r="D114" s="188"/>
      <c r="E114" s="206"/>
      <c r="F114" s="207"/>
      <c r="G114" s="188"/>
      <c r="H114" s="189"/>
      <c r="I114" s="189"/>
      <c r="J114" s="194"/>
      <c r="K114" s="189"/>
      <c r="L114" s="195"/>
      <c r="M114" s="136"/>
      <c r="N114" s="150"/>
    </row>
    <row r="115" spans="2:14">
      <c r="B115" s="145"/>
      <c r="C115" s="208">
        <v>7.6</v>
      </c>
      <c r="D115" s="188"/>
      <c r="E115" s="206"/>
      <c r="F115" s="207" t="s">
        <v>366</v>
      </c>
      <c r="G115" s="188"/>
      <c r="H115" s="189"/>
      <c r="I115" s="189"/>
      <c r="J115" s="194"/>
      <c r="K115" s="189"/>
      <c r="L115" s="195"/>
      <c r="M115" s="136"/>
      <c r="N115" s="150"/>
    </row>
    <row r="116" spans="2:14">
      <c r="B116" s="145"/>
      <c r="C116" s="208"/>
      <c r="D116" s="188"/>
      <c r="E116" s="173" t="s">
        <v>345</v>
      </c>
      <c r="F116" s="194" t="s">
        <v>367</v>
      </c>
      <c r="G116" s="188"/>
      <c r="H116" s="189"/>
      <c r="I116" s="189"/>
      <c r="J116" s="194"/>
      <c r="K116" s="189"/>
      <c r="L116" s="191"/>
      <c r="M116" s="136"/>
      <c r="N116" s="150"/>
    </row>
    <row r="117" spans="2:14">
      <c r="B117" s="145"/>
      <c r="C117" s="208"/>
      <c r="D117" s="188"/>
      <c r="E117" s="173" t="s">
        <v>345</v>
      </c>
      <c r="F117" s="194" t="s">
        <v>368</v>
      </c>
      <c r="G117" s="188"/>
      <c r="H117" s="189"/>
      <c r="I117" s="189"/>
      <c r="J117" s="194"/>
      <c r="K117" s="189"/>
      <c r="L117" s="191"/>
      <c r="M117" s="136"/>
      <c r="N117" s="150"/>
    </row>
    <row r="118" spans="2:14">
      <c r="B118" s="145"/>
      <c r="C118" s="208"/>
      <c r="D118" s="188"/>
      <c r="E118" s="173" t="s">
        <v>345</v>
      </c>
      <c r="F118" s="194" t="s">
        <v>369</v>
      </c>
      <c r="G118" s="188"/>
      <c r="H118" s="189"/>
      <c r="I118" s="189"/>
      <c r="J118" s="194"/>
      <c r="K118" s="189"/>
      <c r="L118" s="191"/>
      <c r="M118" s="136"/>
      <c r="N118" s="150"/>
    </row>
    <row r="119" spans="2:14">
      <c r="B119" s="145"/>
      <c r="C119" s="208"/>
      <c r="D119" s="188"/>
      <c r="E119" s="173" t="s">
        <v>345</v>
      </c>
      <c r="F119" s="194" t="s">
        <v>370</v>
      </c>
      <c r="G119" s="188"/>
      <c r="H119" s="189"/>
      <c r="I119" s="189"/>
      <c r="J119" s="194"/>
      <c r="K119" s="189"/>
      <c r="L119" s="191"/>
      <c r="M119" s="136"/>
      <c r="N119" s="150"/>
    </row>
    <row r="120" spans="2:14">
      <c r="B120" s="145"/>
      <c r="C120" s="208"/>
      <c r="D120" s="188"/>
      <c r="E120" s="173" t="s">
        <v>345</v>
      </c>
      <c r="F120" s="194" t="s">
        <v>371</v>
      </c>
      <c r="G120" s="188"/>
      <c r="H120" s="189"/>
      <c r="I120" s="189"/>
      <c r="J120" s="194"/>
      <c r="K120" s="189"/>
      <c r="L120" s="191"/>
      <c r="M120" s="136"/>
      <c r="N120" s="150"/>
    </row>
    <row r="121" spans="2:14">
      <c r="B121" s="145"/>
      <c r="C121" s="208"/>
      <c r="D121" s="188"/>
      <c r="E121" s="173" t="s">
        <v>345</v>
      </c>
      <c r="F121" s="194" t="s">
        <v>372</v>
      </c>
      <c r="G121" s="188"/>
      <c r="H121" s="189"/>
      <c r="I121" s="189"/>
      <c r="J121" s="194"/>
      <c r="K121" s="189"/>
      <c r="L121" s="191"/>
      <c r="M121" s="136"/>
      <c r="N121" s="150"/>
    </row>
    <row r="122" spans="2:14">
      <c r="B122" s="145"/>
      <c r="C122" s="201"/>
      <c r="D122" s="188"/>
      <c r="E122" s="206"/>
      <c r="F122" s="209"/>
      <c r="G122" s="188"/>
      <c r="H122" s="189"/>
      <c r="I122" s="189"/>
      <c r="J122" s="194"/>
      <c r="K122" s="189"/>
      <c r="L122" s="195"/>
      <c r="M122" s="136"/>
      <c r="N122" s="150"/>
    </row>
    <row r="123" spans="2:14">
      <c r="B123" s="145"/>
      <c r="C123" s="201"/>
      <c r="D123" s="188"/>
      <c r="E123" s="206">
        <v>8</v>
      </c>
      <c r="F123" s="210" t="s">
        <v>373</v>
      </c>
      <c r="G123" s="188"/>
      <c r="H123" s="189"/>
      <c r="I123" s="188"/>
      <c r="J123" s="194"/>
      <c r="K123" s="189"/>
      <c r="L123" s="211">
        <v>90136</v>
      </c>
      <c r="M123" s="136"/>
      <c r="N123" s="150"/>
    </row>
    <row r="124" spans="2:14">
      <c r="B124" s="145"/>
      <c r="C124" s="173">
        <v>8.1</v>
      </c>
      <c r="D124" s="188"/>
      <c r="E124" s="206"/>
      <c r="F124" s="207" t="s">
        <v>374</v>
      </c>
      <c r="G124" s="188"/>
      <c r="H124" s="189"/>
      <c r="I124" s="188"/>
      <c r="J124" s="194"/>
      <c r="K124" s="189"/>
      <c r="L124" s="190">
        <v>0</v>
      </c>
      <c r="M124" s="136"/>
      <c r="N124" s="150"/>
    </row>
    <row r="125" spans="2:14">
      <c r="B125" s="145"/>
      <c r="C125" s="208">
        <v>8.1999999999999993</v>
      </c>
      <c r="D125" s="188"/>
      <c r="E125" s="206"/>
      <c r="F125" s="207" t="s">
        <v>375</v>
      </c>
      <c r="G125" s="188"/>
      <c r="H125" s="189"/>
      <c r="I125" s="188"/>
      <c r="J125" s="194"/>
      <c r="K125" s="189"/>
      <c r="L125" s="191">
        <v>0</v>
      </c>
      <c r="M125" s="136"/>
      <c r="N125" s="150"/>
    </row>
    <row r="126" spans="2:14">
      <c r="B126" s="145"/>
      <c r="C126" s="173">
        <v>8.3000000000000007</v>
      </c>
      <c r="D126" s="188"/>
      <c r="E126" s="206"/>
      <c r="F126" s="207" t="s">
        <v>376</v>
      </c>
      <c r="G126" s="188"/>
      <c r="H126" s="189"/>
      <c r="I126" s="188"/>
      <c r="J126" s="194"/>
      <c r="K126" s="189"/>
      <c r="L126" s="191">
        <v>90136</v>
      </c>
      <c r="M126" s="136"/>
      <c r="N126" s="150"/>
    </row>
    <row r="127" spans="2:14">
      <c r="B127" s="145"/>
      <c r="C127" s="208">
        <v>8.4</v>
      </c>
      <c r="D127" s="188"/>
      <c r="E127" s="206"/>
      <c r="F127" s="207" t="s">
        <v>377</v>
      </c>
      <c r="G127" s="188"/>
      <c r="H127" s="189"/>
      <c r="I127" s="188"/>
      <c r="J127" s="194"/>
      <c r="K127" s="189"/>
      <c r="L127" s="191">
        <v>0</v>
      </c>
      <c r="M127" s="136"/>
      <c r="N127" s="150"/>
    </row>
    <row r="128" spans="2:14">
      <c r="B128" s="145"/>
      <c r="C128" s="201"/>
      <c r="D128" s="188"/>
      <c r="E128" s="189"/>
      <c r="F128" s="188"/>
      <c r="G128" s="188"/>
      <c r="H128" s="189"/>
      <c r="I128" s="188"/>
      <c r="J128" s="188"/>
      <c r="K128" s="188"/>
      <c r="L128" s="195"/>
      <c r="M128" s="136"/>
      <c r="N128" s="150"/>
    </row>
    <row r="129" spans="2:14">
      <c r="B129" s="145"/>
      <c r="C129" s="201"/>
      <c r="D129" s="188"/>
      <c r="E129" s="189"/>
      <c r="F129" s="188"/>
      <c r="G129" s="188" t="s">
        <v>378</v>
      </c>
      <c r="H129" s="189"/>
      <c r="I129" s="188"/>
      <c r="J129" s="188"/>
      <c r="K129" s="188"/>
      <c r="L129" s="129"/>
      <c r="M129" s="136"/>
      <c r="N129" s="150"/>
    </row>
    <row r="130" spans="2:14">
      <c r="B130" s="145"/>
      <c r="C130" s="201"/>
      <c r="D130" s="188"/>
      <c r="E130" s="272" t="s">
        <v>330</v>
      </c>
      <c r="F130" s="272" t="s">
        <v>379</v>
      </c>
      <c r="G130" s="273" t="s">
        <v>380</v>
      </c>
      <c r="H130" s="273"/>
      <c r="I130" s="273"/>
      <c r="J130" s="273" t="s">
        <v>381</v>
      </c>
      <c r="K130" s="273"/>
      <c r="L130" s="273"/>
      <c r="M130" s="136"/>
      <c r="N130" s="150"/>
    </row>
    <row r="131" spans="2:14">
      <c r="B131" s="145"/>
      <c r="C131" s="201"/>
      <c r="D131" s="188"/>
      <c r="E131" s="272"/>
      <c r="F131" s="272"/>
      <c r="G131" s="212" t="s">
        <v>382</v>
      </c>
      <c r="H131" s="212" t="s">
        <v>383</v>
      </c>
      <c r="I131" s="212" t="s">
        <v>384</v>
      </c>
      <c r="J131" s="212" t="s">
        <v>382</v>
      </c>
      <c r="K131" s="212" t="s">
        <v>383</v>
      </c>
      <c r="L131" s="213" t="s">
        <v>384</v>
      </c>
      <c r="M131" s="136"/>
      <c r="N131" s="150"/>
    </row>
    <row r="132" spans="2:14">
      <c r="B132" s="145"/>
      <c r="C132" s="201"/>
      <c r="D132" s="188"/>
      <c r="E132" s="212"/>
      <c r="F132" s="214" t="s">
        <v>385</v>
      </c>
      <c r="G132" s="215"/>
      <c r="H132" s="215"/>
      <c r="I132" s="215"/>
      <c r="J132" s="215"/>
      <c r="K132" s="215"/>
      <c r="L132" s="216"/>
      <c r="M132" s="136"/>
      <c r="N132" s="150"/>
    </row>
    <row r="133" spans="2:14">
      <c r="B133" s="145"/>
      <c r="C133" s="201"/>
      <c r="D133" s="188"/>
      <c r="E133" s="212"/>
      <c r="F133" s="214" t="s">
        <v>386</v>
      </c>
      <c r="G133" s="215"/>
      <c r="H133" s="215"/>
      <c r="I133" s="215"/>
      <c r="J133" s="215"/>
      <c r="K133" s="215"/>
      <c r="L133" s="216"/>
      <c r="M133" s="136"/>
      <c r="N133" s="150"/>
    </row>
    <row r="134" spans="2:14">
      <c r="B134" s="145"/>
      <c r="C134" s="201"/>
      <c r="D134" s="188"/>
      <c r="E134" s="212"/>
      <c r="F134" s="214" t="s">
        <v>387</v>
      </c>
      <c r="G134" s="215">
        <v>90136</v>
      </c>
      <c r="H134" s="215">
        <v>0</v>
      </c>
      <c r="I134" s="215">
        <v>90136</v>
      </c>
      <c r="J134" s="215">
        <v>0</v>
      </c>
      <c r="K134" s="215">
        <v>0</v>
      </c>
      <c r="L134" s="216">
        <v>0</v>
      </c>
      <c r="M134" s="136"/>
      <c r="N134" s="150"/>
    </row>
    <row r="135" spans="2:14">
      <c r="B135" s="169"/>
      <c r="C135" s="217"/>
      <c r="D135" s="187"/>
      <c r="E135" s="218"/>
      <c r="F135" s="218" t="s">
        <v>388</v>
      </c>
      <c r="G135" s="215">
        <f t="shared" ref="G135:L135" si="0">SUM(G132:G134)</f>
        <v>90136</v>
      </c>
      <c r="H135" s="215">
        <f t="shared" si="0"/>
        <v>0</v>
      </c>
      <c r="I135" s="215">
        <f t="shared" si="0"/>
        <v>90136</v>
      </c>
      <c r="J135" s="215">
        <f t="shared" si="0"/>
        <v>0</v>
      </c>
      <c r="K135" s="215">
        <f t="shared" si="0"/>
        <v>0</v>
      </c>
      <c r="L135" s="215">
        <f t="shared" si="0"/>
        <v>0</v>
      </c>
      <c r="M135" s="155"/>
      <c r="N135" s="172"/>
    </row>
    <row r="136" spans="2:14">
      <c r="B136" s="145"/>
      <c r="C136" s="141"/>
      <c r="D136" s="136"/>
      <c r="E136" s="147"/>
      <c r="F136" s="210"/>
      <c r="G136" s="210"/>
      <c r="H136" s="206"/>
      <c r="I136" s="210"/>
      <c r="J136" s="210"/>
      <c r="K136" s="147"/>
      <c r="L136" s="209"/>
      <c r="M136" s="136"/>
      <c r="N136" s="150"/>
    </row>
    <row r="137" spans="2:14">
      <c r="B137" s="145"/>
      <c r="C137" s="141"/>
      <c r="D137" s="136"/>
      <c r="E137" s="147"/>
      <c r="F137" s="188" t="s">
        <v>389</v>
      </c>
      <c r="G137" s="192"/>
      <c r="H137" s="206"/>
      <c r="I137" s="210"/>
      <c r="J137" s="210"/>
      <c r="K137" s="147"/>
      <c r="L137" s="211">
        <v>90136</v>
      </c>
      <c r="M137" s="136"/>
      <c r="N137" s="150"/>
    </row>
    <row r="138" spans="2:14">
      <c r="B138" s="145"/>
      <c r="C138" s="141"/>
      <c r="D138" s="136"/>
      <c r="E138" s="147"/>
      <c r="F138" s="188" t="s">
        <v>390</v>
      </c>
      <c r="G138" s="192"/>
      <c r="H138" s="206"/>
      <c r="I138" s="210"/>
      <c r="J138" s="210"/>
      <c r="K138" s="147"/>
      <c r="L138" s="219">
        <v>0</v>
      </c>
      <c r="M138" s="136"/>
      <c r="N138" s="150"/>
    </row>
    <row r="139" spans="2:14">
      <c r="B139" s="145"/>
      <c r="C139" s="141"/>
      <c r="D139" s="136"/>
      <c r="E139" s="147"/>
      <c r="F139" s="188" t="s">
        <v>391</v>
      </c>
      <c r="G139" s="192"/>
      <c r="H139" s="206"/>
      <c r="I139" s="210"/>
      <c r="J139" s="210"/>
      <c r="K139" s="147"/>
      <c r="L139" s="220"/>
      <c r="M139" s="221"/>
      <c r="N139" s="150"/>
    </row>
    <row r="140" spans="2:14">
      <c r="B140" s="145"/>
      <c r="C140" s="141"/>
      <c r="D140" s="136"/>
      <c r="E140" s="147"/>
      <c r="F140" s="210"/>
      <c r="G140" s="192" t="s">
        <v>392</v>
      </c>
      <c r="H140" s="206"/>
      <c r="I140" s="210"/>
      <c r="J140" s="210"/>
      <c r="K140" s="147"/>
      <c r="L140" s="209"/>
      <c r="M140" s="136"/>
      <c r="N140" s="150"/>
    </row>
    <row r="141" spans="2:14">
      <c r="B141" s="145"/>
      <c r="C141" s="141"/>
      <c r="D141" s="136"/>
      <c r="E141" s="147"/>
      <c r="F141" s="210"/>
      <c r="G141" s="192"/>
      <c r="H141" s="206"/>
      <c r="I141" s="210"/>
      <c r="J141" s="210"/>
      <c r="K141" s="147"/>
      <c r="L141" s="209"/>
      <c r="M141" s="136"/>
      <c r="N141" s="150"/>
    </row>
    <row r="142" spans="2:14">
      <c r="B142" s="145"/>
      <c r="C142" s="141"/>
      <c r="D142" s="136"/>
      <c r="E142" s="147"/>
      <c r="F142" s="210"/>
      <c r="G142" s="192"/>
      <c r="H142" s="206"/>
      <c r="I142" s="210"/>
      <c r="J142" s="210"/>
      <c r="K142" s="147"/>
      <c r="L142" s="209"/>
      <c r="M142" s="136"/>
      <c r="N142" s="150"/>
    </row>
    <row r="143" spans="2:14">
      <c r="B143" s="145"/>
      <c r="C143" s="141"/>
      <c r="D143" s="136"/>
      <c r="E143" s="202" t="s">
        <v>393</v>
      </c>
      <c r="F143" s="222" t="s">
        <v>394</v>
      </c>
      <c r="G143" s="152"/>
      <c r="H143" s="147"/>
      <c r="I143" s="148"/>
      <c r="J143" s="136"/>
      <c r="K143" s="147"/>
      <c r="L143" s="209"/>
      <c r="M143" s="136"/>
      <c r="N143" s="150"/>
    </row>
    <row r="144" spans="2:14">
      <c r="B144" s="145"/>
      <c r="C144" s="141"/>
      <c r="D144" s="136"/>
      <c r="E144" s="202"/>
      <c r="F144" s="222"/>
      <c r="G144" s="152"/>
      <c r="H144" s="147"/>
      <c r="I144" s="148"/>
      <c r="J144" s="136"/>
      <c r="K144" s="147"/>
      <c r="L144" s="209"/>
      <c r="M144" s="136"/>
      <c r="N144" s="150"/>
    </row>
    <row r="145" spans="2:14">
      <c r="B145" s="145"/>
      <c r="C145" s="141"/>
      <c r="D145" s="136"/>
      <c r="E145" s="202"/>
      <c r="F145" s="222"/>
      <c r="G145" s="152"/>
      <c r="H145" s="147"/>
      <c r="I145" s="148"/>
      <c r="J145" s="136"/>
      <c r="K145" s="147"/>
      <c r="L145" s="209"/>
      <c r="M145" s="136"/>
      <c r="N145" s="150"/>
    </row>
    <row r="146" spans="2:14">
      <c r="B146" s="145"/>
      <c r="C146" s="201"/>
      <c r="D146" s="136"/>
      <c r="E146" s="223">
        <v>13</v>
      </c>
      <c r="F146" s="224" t="s">
        <v>395</v>
      </c>
      <c r="G146" s="152"/>
      <c r="H146" s="147"/>
      <c r="I146" s="148"/>
      <c r="J146" s="136"/>
      <c r="K146" s="147"/>
      <c r="L146" s="209"/>
      <c r="M146" s="136"/>
      <c r="N146" s="150"/>
    </row>
    <row r="147" spans="2:14">
      <c r="B147" s="145"/>
      <c r="C147" s="208"/>
      <c r="D147" s="136"/>
      <c r="E147" s="206"/>
      <c r="F147" s="225"/>
      <c r="G147" s="152"/>
      <c r="H147" s="147"/>
      <c r="I147" s="148"/>
      <c r="J147" s="136"/>
      <c r="K147" s="147"/>
      <c r="L147" s="226"/>
      <c r="M147" s="136"/>
      <c r="N147" s="150"/>
    </row>
    <row r="148" spans="2:14">
      <c r="B148" s="145"/>
      <c r="C148" s="173" t="s">
        <v>396</v>
      </c>
      <c r="D148" s="136"/>
      <c r="E148" s="206"/>
      <c r="F148" s="225" t="s">
        <v>397</v>
      </c>
      <c r="G148" s="152"/>
      <c r="H148" s="147"/>
      <c r="I148" s="148"/>
      <c r="J148" s="136"/>
      <c r="K148" s="147"/>
      <c r="L148" s="227">
        <v>7208559</v>
      </c>
      <c r="M148" s="136"/>
      <c r="N148" s="150"/>
    </row>
    <row r="149" spans="2:14">
      <c r="B149" s="145"/>
      <c r="C149" s="173"/>
      <c r="D149" s="136"/>
      <c r="E149" s="173" t="s">
        <v>345</v>
      </c>
      <c r="F149" s="194" t="s">
        <v>398</v>
      </c>
      <c r="G149" s="152"/>
      <c r="H149" s="147"/>
      <c r="I149" s="148"/>
      <c r="J149" s="136"/>
      <c r="K149" s="147"/>
      <c r="L149" s="228">
        <v>7208559</v>
      </c>
      <c r="M149" s="136"/>
      <c r="N149" s="150"/>
    </row>
    <row r="150" spans="2:14">
      <c r="B150" s="145"/>
      <c r="C150" s="173"/>
      <c r="D150" s="136"/>
      <c r="E150" s="173"/>
      <c r="F150" s="194"/>
      <c r="G150" s="192" t="s">
        <v>399</v>
      </c>
      <c r="H150" s="147"/>
      <c r="I150" s="148"/>
      <c r="J150" s="136"/>
      <c r="K150" s="147"/>
      <c r="L150" s="229"/>
      <c r="M150" s="136"/>
      <c r="N150" s="150"/>
    </row>
    <row r="151" spans="2:14">
      <c r="B151" s="145"/>
      <c r="C151" s="208"/>
      <c r="D151" s="136"/>
      <c r="E151" s="173"/>
      <c r="F151" s="225"/>
      <c r="G151" s="152"/>
      <c r="H151" s="147"/>
      <c r="I151" s="148"/>
      <c r="J151" s="136"/>
      <c r="K151" s="147"/>
      <c r="L151" s="230"/>
      <c r="M151" s="136"/>
      <c r="N151" s="150"/>
    </row>
    <row r="152" spans="2:14">
      <c r="B152" s="145"/>
      <c r="C152" s="173" t="s">
        <v>400</v>
      </c>
      <c r="D152" s="136"/>
      <c r="E152" s="194"/>
      <c r="F152" s="225" t="s">
        <v>401</v>
      </c>
      <c r="G152" s="152"/>
      <c r="H152" s="147"/>
      <c r="I152" s="148"/>
      <c r="J152" s="136"/>
      <c r="K152" s="147"/>
      <c r="L152" s="229">
        <v>53568</v>
      </c>
      <c r="M152" s="136"/>
      <c r="N152" s="150"/>
    </row>
    <row r="153" spans="2:14">
      <c r="B153" s="145"/>
      <c r="C153" s="173"/>
      <c r="D153" s="136"/>
      <c r="E153" s="173" t="s">
        <v>345</v>
      </c>
      <c r="F153" s="194" t="s">
        <v>402</v>
      </c>
      <c r="G153" s="152"/>
      <c r="H153" s="147"/>
      <c r="I153" s="148"/>
      <c r="J153" s="136"/>
      <c r="K153" s="147"/>
      <c r="L153" s="89">
        <v>0</v>
      </c>
      <c r="M153" s="136"/>
      <c r="N153" s="150"/>
    </row>
    <row r="154" spans="2:14">
      <c r="B154" s="145"/>
      <c r="C154" s="173"/>
      <c r="D154" s="136"/>
      <c r="E154" s="173" t="s">
        <v>345</v>
      </c>
      <c r="F154" s="194" t="s">
        <v>403</v>
      </c>
      <c r="G154" s="152"/>
      <c r="H154" s="147"/>
      <c r="I154" s="148"/>
      <c r="J154" s="136"/>
      <c r="K154" s="147"/>
      <c r="L154" s="89">
        <v>0</v>
      </c>
      <c r="M154" s="136"/>
      <c r="N154" s="150"/>
    </row>
    <row r="155" spans="2:14">
      <c r="B155" s="145"/>
      <c r="C155" s="173"/>
      <c r="D155" s="136"/>
      <c r="E155" s="173" t="s">
        <v>345</v>
      </c>
      <c r="F155" s="194" t="s">
        <v>404</v>
      </c>
      <c r="G155" s="152"/>
      <c r="H155" s="147"/>
      <c r="I155" s="148"/>
      <c r="J155" s="136"/>
      <c r="K155" s="147"/>
      <c r="L155" s="89">
        <v>53568</v>
      </c>
      <c r="M155" s="136"/>
      <c r="N155" s="150"/>
    </row>
    <row r="156" spans="2:14">
      <c r="B156" s="145"/>
      <c r="C156" s="173"/>
      <c r="D156" s="136"/>
      <c r="E156" s="173" t="s">
        <v>345</v>
      </c>
      <c r="F156" s="194" t="s">
        <v>405</v>
      </c>
      <c r="G156" s="152"/>
      <c r="H156" s="147"/>
      <c r="I156" s="148"/>
      <c r="J156" s="136"/>
      <c r="K156" s="147"/>
      <c r="L156" s="89"/>
      <c r="M156" s="136"/>
      <c r="N156" s="150"/>
    </row>
    <row r="157" spans="2:14">
      <c r="B157" s="145"/>
      <c r="C157" s="173"/>
      <c r="D157" s="136"/>
      <c r="E157" s="173" t="s">
        <v>345</v>
      </c>
      <c r="F157" s="194" t="s">
        <v>406</v>
      </c>
      <c r="G157" s="152"/>
      <c r="H157" s="147"/>
      <c r="I157" s="148"/>
      <c r="J157" s="136"/>
      <c r="K157" s="147"/>
      <c r="L157" s="229"/>
      <c r="M157" s="136"/>
      <c r="N157" s="150"/>
    </row>
    <row r="158" spans="2:14">
      <c r="B158" s="145"/>
      <c r="C158" s="173"/>
      <c r="D158" s="136"/>
      <c r="E158" s="173"/>
      <c r="F158" s="225"/>
      <c r="G158" s="152"/>
      <c r="H158" s="147"/>
      <c r="I158" s="148"/>
      <c r="J158" s="136"/>
      <c r="K158" s="147"/>
      <c r="L158" s="230"/>
      <c r="M158" s="136"/>
      <c r="N158" s="150"/>
    </row>
    <row r="159" spans="2:14">
      <c r="B159" s="145"/>
      <c r="C159" s="208" t="s">
        <v>407</v>
      </c>
      <c r="D159" s="136"/>
      <c r="E159" s="194"/>
      <c r="F159" s="225" t="s">
        <v>408</v>
      </c>
      <c r="G159" s="152"/>
      <c r="H159" s="147"/>
      <c r="I159" s="148"/>
      <c r="J159" s="136"/>
      <c r="K159" s="147"/>
      <c r="L159" s="229">
        <v>10860</v>
      </c>
      <c r="M159" s="136"/>
      <c r="N159" s="150"/>
    </row>
    <row r="160" spans="2:14">
      <c r="B160" s="145"/>
      <c r="C160" s="208"/>
      <c r="D160" s="136"/>
      <c r="E160" s="173" t="s">
        <v>345</v>
      </c>
      <c r="F160" s="194" t="s">
        <v>409</v>
      </c>
      <c r="G160" s="152"/>
      <c r="H160" s="147"/>
      <c r="I160" s="148"/>
      <c r="J160" s="136"/>
      <c r="K160" s="147"/>
      <c r="L160" s="89"/>
      <c r="M160" s="136"/>
      <c r="N160" s="150"/>
    </row>
    <row r="161" spans="2:14">
      <c r="B161" s="145"/>
      <c r="C161" s="208"/>
      <c r="D161" s="136"/>
      <c r="E161" s="173" t="s">
        <v>345</v>
      </c>
      <c r="F161" s="194" t="s">
        <v>410</v>
      </c>
      <c r="G161" s="152"/>
      <c r="H161" s="147"/>
      <c r="I161" s="148"/>
      <c r="J161" s="136"/>
      <c r="K161" s="147"/>
      <c r="L161" s="89"/>
      <c r="M161" s="136"/>
      <c r="N161" s="150"/>
    </row>
    <row r="162" spans="2:14">
      <c r="B162" s="145"/>
      <c r="C162" s="208"/>
      <c r="D162" s="136"/>
      <c r="E162" s="173" t="s">
        <v>345</v>
      </c>
      <c r="F162" s="194" t="s">
        <v>411</v>
      </c>
      <c r="G162" s="152"/>
      <c r="H162" s="147"/>
      <c r="I162" s="148"/>
      <c r="J162" s="136"/>
      <c r="K162" s="147"/>
      <c r="L162" s="89"/>
      <c r="M162" s="136"/>
      <c r="N162" s="150"/>
    </row>
    <row r="163" spans="2:14">
      <c r="B163" s="145"/>
      <c r="C163" s="208"/>
      <c r="D163" s="136"/>
      <c r="E163" s="173" t="s">
        <v>345</v>
      </c>
      <c r="F163" s="194" t="s">
        <v>412</v>
      </c>
      <c r="G163" s="152"/>
      <c r="H163" s="147"/>
      <c r="I163" s="148"/>
      <c r="J163" s="136"/>
      <c r="K163" s="147"/>
      <c r="L163" s="89"/>
      <c r="M163" s="136"/>
      <c r="N163" s="150"/>
    </row>
    <row r="164" spans="2:14">
      <c r="B164" s="145"/>
      <c r="C164" s="208"/>
      <c r="D164" s="136"/>
      <c r="E164" s="173" t="s">
        <v>345</v>
      </c>
      <c r="F164" s="194" t="s">
        <v>413</v>
      </c>
      <c r="G164" s="152"/>
      <c r="H164" s="147"/>
      <c r="I164" s="148"/>
      <c r="J164" s="136"/>
      <c r="K164" s="147"/>
      <c r="L164" s="89">
        <v>0</v>
      </c>
      <c r="M164" s="136"/>
      <c r="N164" s="150"/>
    </row>
    <row r="165" spans="2:14">
      <c r="B165" s="145"/>
      <c r="C165" s="208"/>
      <c r="D165" s="136"/>
      <c r="E165" s="173" t="s">
        <v>345</v>
      </c>
      <c r="F165" s="194" t="s">
        <v>414</v>
      </c>
      <c r="G165" s="152"/>
      <c r="H165" s="147"/>
      <c r="I165" s="148"/>
      <c r="J165" s="136"/>
      <c r="K165" s="147"/>
      <c r="L165" s="89">
        <v>0</v>
      </c>
      <c r="M165" s="136"/>
      <c r="N165" s="150"/>
    </row>
    <row r="166" spans="2:14">
      <c r="B166" s="145"/>
      <c r="C166" s="208"/>
      <c r="D166" s="136"/>
      <c r="E166" s="173" t="s">
        <v>345</v>
      </c>
      <c r="F166" s="194" t="s">
        <v>415</v>
      </c>
      <c r="G166" s="152"/>
      <c r="H166" s="147"/>
      <c r="I166" s="148"/>
      <c r="J166" s="136"/>
      <c r="K166" s="147"/>
      <c r="L166" s="89"/>
      <c r="M166" s="136"/>
      <c r="N166" s="150"/>
    </row>
    <row r="167" spans="2:14">
      <c r="B167" s="145"/>
      <c r="C167" s="208"/>
      <c r="D167" s="136"/>
      <c r="E167" s="173" t="s">
        <v>345</v>
      </c>
      <c r="F167" s="194" t="s">
        <v>416</v>
      </c>
      <c r="G167" s="152"/>
      <c r="H167" s="147"/>
      <c r="I167" s="148"/>
      <c r="J167" s="136"/>
      <c r="K167" s="147"/>
      <c r="L167" s="89">
        <v>10860</v>
      </c>
      <c r="M167" s="136"/>
      <c r="N167" s="150"/>
    </row>
    <row r="168" spans="2:14">
      <c r="B168" s="145"/>
      <c r="C168" s="208"/>
      <c r="D168" s="136"/>
      <c r="E168" s="173"/>
      <c r="F168" s="225"/>
      <c r="G168" s="152"/>
      <c r="H168" s="147"/>
      <c r="I168" s="148"/>
      <c r="J168" s="136"/>
      <c r="K168" s="147"/>
      <c r="L168" s="230"/>
      <c r="M168" s="136"/>
      <c r="N168" s="150"/>
    </row>
    <row r="169" spans="2:14">
      <c r="B169" s="145"/>
      <c r="C169" s="141"/>
      <c r="D169" s="136"/>
      <c r="E169" s="206"/>
      <c r="F169" s="152"/>
      <c r="G169" s="152"/>
      <c r="H169" s="147"/>
      <c r="I169" s="148"/>
      <c r="J169" s="136"/>
      <c r="K169" s="147"/>
      <c r="L169" s="226"/>
      <c r="M169" s="136"/>
      <c r="N169" s="150"/>
    </row>
    <row r="170" spans="2:14">
      <c r="B170" s="145"/>
      <c r="C170" s="201"/>
      <c r="D170" s="136"/>
      <c r="E170" s="223">
        <v>22</v>
      </c>
      <c r="F170" s="224" t="s">
        <v>417</v>
      </c>
      <c r="G170" s="152"/>
      <c r="H170" s="147"/>
      <c r="I170" s="148"/>
      <c r="J170" s="136"/>
      <c r="K170" s="147"/>
      <c r="L170" s="229">
        <v>-305268.58199999982</v>
      </c>
      <c r="M170" s="136"/>
      <c r="N170" s="150"/>
    </row>
    <row r="171" spans="2:14">
      <c r="B171" s="145"/>
      <c r="C171" s="201"/>
      <c r="D171" s="136"/>
      <c r="E171" s="223">
        <v>23</v>
      </c>
      <c r="F171" s="224" t="s">
        <v>418</v>
      </c>
      <c r="G171" s="152"/>
      <c r="H171" s="147"/>
      <c r="I171" s="148"/>
      <c r="J171" s="136"/>
      <c r="K171" s="147"/>
      <c r="L171" s="89">
        <v>10000</v>
      </c>
      <c r="M171" s="136"/>
      <c r="N171" s="150"/>
    </row>
    <row r="172" spans="2:14">
      <c r="B172" s="145"/>
      <c r="C172" s="201"/>
      <c r="D172" s="136"/>
      <c r="E172" s="223">
        <v>24</v>
      </c>
      <c r="F172" s="224" t="s">
        <v>419</v>
      </c>
      <c r="G172" s="152"/>
      <c r="H172" s="147"/>
      <c r="I172" s="148"/>
      <c r="J172" s="136"/>
      <c r="K172" s="147"/>
      <c r="L172" s="89"/>
      <c r="M172" s="136"/>
      <c r="N172" s="150"/>
    </row>
    <row r="173" spans="2:14">
      <c r="B173" s="145"/>
      <c r="C173" s="201"/>
      <c r="D173" s="136"/>
      <c r="E173" s="223">
        <v>25</v>
      </c>
      <c r="F173" s="224" t="s">
        <v>420</v>
      </c>
      <c r="G173" s="152"/>
      <c r="H173" s="147"/>
      <c r="I173" s="148"/>
      <c r="J173" s="136"/>
      <c r="K173" s="147"/>
      <c r="L173" s="89">
        <v>0</v>
      </c>
      <c r="M173" s="136"/>
      <c r="N173" s="150"/>
    </row>
    <row r="174" spans="2:14">
      <c r="B174" s="145"/>
      <c r="C174" s="201"/>
      <c r="D174" s="136"/>
      <c r="E174" s="223">
        <v>26</v>
      </c>
      <c r="F174" s="224" t="s">
        <v>421</v>
      </c>
      <c r="G174" s="152"/>
      <c r="H174" s="147"/>
      <c r="I174" s="148"/>
      <c r="J174" s="136"/>
      <c r="K174" s="147"/>
      <c r="L174" s="229">
        <v>0</v>
      </c>
      <c r="M174" s="136"/>
      <c r="N174" s="150"/>
    </row>
    <row r="175" spans="2:14">
      <c r="B175" s="145"/>
      <c r="C175" s="173" t="s">
        <v>422</v>
      </c>
      <c r="D175" s="136"/>
      <c r="E175" s="206"/>
      <c r="F175" s="225" t="s">
        <v>423</v>
      </c>
      <c r="G175" s="152"/>
      <c r="H175" s="147"/>
      <c r="I175" s="148"/>
      <c r="J175" s="136"/>
      <c r="K175" s="147"/>
      <c r="L175" s="89">
        <v>0</v>
      </c>
      <c r="M175" s="136"/>
      <c r="N175" s="150"/>
    </row>
    <row r="176" spans="2:14">
      <c r="B176" s="145"/>
      <c r="C176" s="208" t="s">
        <v>424</v>
      </c>
      <c r="D176" s="136"/>
      <c r="E176" s="206"/>
      <c r="F176" s="225" t="s">
        <v>425</v>
      </c>
      <c r="G176" s="152"/>
      <c r="H176" s="147"/>
      <c r="I176" s="148"/>
      <c r="J176" s="136"/>
      <c r="K176" s="147"/>
      <c r="L176" s="89">
        <v>0</v>
      </c>
      <c r="M176" s="136"/>
      <c r="N176" s="150"/>
    </row>
    <row r="177" spans="2:14">
      <c r="B177" s="145"/>
      <c r="C177" s="173" t="s">
        <v>426</v>
      </c>
      <c r="D177" s="136"/>
      <c r="E177" s="206"/>
      <c r="F177" s="225" t="s">
        <v>421</v>
      </c>
      <c r="G177" s="152"/>
      <c r="H177" s="147"/>
      <c r="I177" s="148"/>
      <c r="J177" s="136"/>
      <c r="K177" s="147"/>
      <c r="L177" s="89">
        <v>0</v>
      </c>
      <c r="M177" s="136"/>
      <c r="N177" s="150"/>
    </row>
    <row r="178" spans="2:14">
      <c r="B178" s="145"/>
      <c r="C178" s="201"/>
      <c r="D178" s="136"/>
      <c r="E178" s="223">
        <v>27</v>
      </c>
      <c r="F178" s="224" t="s">
        <v>427</v>
      </c>
      <c r="G178" s="152"/>
      <c r="H178" s="147"/>
      <c r="I178" s="148"/>
      <c r="J178" s="136"/>
      <c r="K178" s="147"/>
      <c r="L178" s="89">
        <v>0</v>
      </c>
      <c r="M178" s="136"/>
      <c r="N178" s="150"/>
    </row>
    <row r="179" spans="2:14">
      <c r="B179" s="145"/>
      <c r="C179" s="201"/>
      <c r="D179" s="136"/>
      <c r="E179" s="223">
        <v>28</v>
      </c>
      <c r="F179" s="224" t="s">
        <v>428</v>
      </c>
      <c r="G179" s="152"/>
      <c r="H179" s="147"/>
      <c r="I179" s="148"/>
      <c r="J179" s="136"/>
      <c r="K179" s="147"/>
      <c r="L179" s="229">
        <v>-315268.58199999982</v>
      </c>
      <c r="M179" s="136"/>
      <c r="N179" s="150"/>
    </row>
    <row r="180" spans="2:14">
      <c r="B180" s="145"/>
      <c r="C180" s="141"/>
      <c r="D180" s="136"/>
      <c r="E180" s="206"/>
      <c r="F180" s="152"/>
      <c r="G180" s="152"/>
      <c r="H180" s="147"/>
      <c r="I180" s="148"/>
      <c r="J180" s="136"/>
      <c r="K180" s="147"/>
      <c r="L180" s="226"/>
      <c r="M180" s="136"/>
      <c r="N180" s="150"/>
    </row>
    <row r="181" spans="2:14" ht="15.75">
      <c r="B181" s="145"/>
      <c r="C181" s="141"/>
      <c r="D181" s="136"/>
      <c r="E181" s="206"/>
      <c r="F181" s="231" t="s">
        <v>429</v>
      </c>
      <c r="G181" s="152"/>
      <c r="H181" s="147"/>
      <c r="I181" s="148"/>
      <c r="J181" s="136"/>
      <c r="K181" s="147"/>
      <c r="L181" s="226"/>
      <c r="M181" s="136"/>
      <c r="N181" s="150"/>
    </row>
    <row r="182" spans="2:14" ht="12" customHeight="1">
      <c r="B182" s="145"/>
      <c r="C182" s="141"/>
      <c r="D182" s="136"/>
      <c r="E182" s="206"/>
      <c r="F182" s="232"/>
      <c r="G182" s="152"/>
      <c r="H182" s="147"/>
      <c r="I182" s="148"/>
      <c r="J182" s="136"/>
      <c r="K182" s="147"/>
      <c r="L182" s="226"/>
      <c r="M182" s="136"/>
      <c r="N182" s="150"/>
    </row>
    <row r="183" spans="2:14" ht="15">
      <c r="B183" s="145"/>
      <c r="C183" s="141"/>
      <c r="D183" s="136"/>
      <c r="E183" s="206"/>
      <c r="F183" s="233" t="s">
        <v>430</v>
      </c>
      <c r="G183" s="152"/>
      <c r="H183" s="147"/>
      <c r="I183" s="148"/>
      <c r="J183" s="136"/>
      <c r="K183" s="147"/>
      <c r="L183" s="229">
        <v>1692637</v>
      </c>
      <c r="M183" s="136"/>
      <c r="N183" s="150"/>
    </row>
    <row r="184" spans="2:14">
      <c r="B184" s="145"/>
      <c r="C184" s="141"/>
      <c r="D184" s="136"/>
      <c r="E184" s="234" t="s">
        <v>431</v>
      </c>
      <c r="F184" s="152" t="s">
        <v>432</v>
      </c>
      <c r="G184" s="152"/>
      <c r="H184" s="147"/>
      <c r="I184" s="148"/>
      <c r="J184" s="136"/>
      <c r="K184" s="147"/>
      <c r="L184" s="89">
        <v>1692637</v>
      </c>
      <c r="M184" s="136"/>
      <c r="N184" s="150"/>
    </row>
    <row r="185" spans="2:14">
      <c r="B185" s="235"/>
      <c r="C185" s="141"/>
      <c r="D185" s="136"/>
      <c r="E185" s="234" t="s">
        <v>431</v>
      </c>
      <c r="F185" s="236" t="s">
        <v>433</v>
      </c>
      <c r="G185" s="155"/>
      <c r="H185" s="147"/>
      <c r="I185" s="136"/>
      <c r="J185" s="188"/>
      <c r="K185" s="136"/>
      <c r="L185" s="89">
        <v>0</v>
      </c>
      <c r="M185" s="188"/>
      <c r="N185" s="237"/>
    </row>
    <row r="186" spans="2:14">
      <c r="B186" s="235"/>
      <c r="C186" s="141"/>
      <c r="D186" s="136"/>
      <c r="E186" s="234"/>
      <c r="F186" s="236"/>
      <c r="G186" s="155"/>
      <c r="H186" s="147"/>
      <c r="I186" s="136"/>
      <c r="J186" s="188"/>
      <c r="K186" s="136"/>
      <c r="L186" s="195"/>
      <c r="M186" s="188"/>
      <c r="N186" s="237"/>
    </row>
    <row r="187" spans="2:14">
      <c r="B187" s="235"/>
      <c r="C187" s="141"/>
      <c r="D187" s="136"/>
      <c r="E187" s="234"/>
      <c r="F187" s="236"/>
      <c r="G187" s="155"/>
      <c r="H187" s="147"/>
      <c r="I187" s="136"/>
      <c r="J187" s="188"/>
      <c r="K187" s="136"/>
      <c r="L187" s="195"/>
      <c r="M187" s="188"/>
      <c r="N187" s="237"/>
    </row>
    <row r="188" spans="2:14" ht="15">
      <c r="B188" s="235"/>
      <c r="C188" s="141"/>
      <c r="D188" s="136"/>
      <c r="E188" s="234"/>
      <c r="F188" s="238" t="s">
        <v>434</v>
      </c>
      <c r="G188" s="155"/>
      <c r="H188" s="147"/>
      <c r="I188" s="136"/>
      <c r="J188" s="188"/>
      <c r="K188" s="136"/>
      <c r="L188" s="239">
        <f>SUM(L189:L199)</f>
        <v>2007905.5</v>
      </c>
      <c r="M188" s="188"/>
      <c r="N188" s="237"/>
    </row>
    <row r="189" spans="2:14">
      <c r="B189" s="235"/>
      <c r="C189" s="141"/>
      <c r="D189" s="136"/>
      <c r="E189" s="234" t="s">
        <v>431</v>
      </c>
      <c r="F189" s="236" t="s">
        <v>435</v>
      </c>
      <c r="G189" s="155"/>
      <c r="H189" s="147"/>
      <c r="I189" s="136"/>
      <c r="J189" s="188"/>
      <c r="K189" s="136"/>
      <c r="L189" s="89"/>
      <c r="M189" s="188"/>
      <c r="N189" s="237"/>
    </row>
    <row r="190" spans="2:14">
      <c r="B190" s="235"/>
      <c r="C190" s="141"/>
      <c r="D190" s="136"/>
      <c r="E190" s="234" t="s">
        <v>431</v>
      </c>
      <c r="F190" s="236" t="s">
        <v>436</v>
      </c>
      <c r="G190" s="155"/>
      <c r="H190" s="147"/>
      <c r="I190" s="136"/>
      <c r="J190" s="188"/>
      <c r="K190" s="136"/>
      <c r="L190" s="89">
        <v>1133067.5</v>
      </c>
      <c r="M190" s="188"/>
      <c r="N190" s="237"/>
    </row>
    <row r="191" spans="2:14">
      <c r="B191" s="235"/>
      <c r="C191" s="141"/>
      <c r="D191" s="136"/>
      <c r="E191" s="234" t="s">
        <v>431</v>
      </c>
      <c r="F191" s="236" t="s">
        <v>437</v>
      </c>
      <c r="G191" s="155"/>
      <c r="H191" s="147"/>
      <c r="I191" s="136"/>
      <c r="J191" s="188"/>
      <c r="K191" s="136"/>
      <c r="L191" s="89">
        <v>72400</v>
      </c>
      <c r="M191" s="188"/>
      <c r="N191" s="237"/>
    </row>
    <row r="192" spans="2:14">
      <c r="B192" s="235"/>
      <c r="C192" s="141"/>
      <c r="D192" s="136"/>
      <c r="E192" s="234" t="s">
        <v>431</v>
      </c>
      <c r="F192" s="236" t="s">
        <v>438</v>
      </c>
      <c r="G192" s="155"/>
      <c r="H192" s="147"/>
      <c r="I192" s="136"/>
      <c r="J192" s="188"/>
      <c r="K192" s="136"/>
      <c r="L192" s="89">
        <v>433846</v>
      </c>
      <c r="M192" s="188"/>
      <c r="N192" s="237"/>
    </row>
    <row r="193" spans="2:14">
      <c r="B193" s="235"/>
      <c r="C193" s="141"/>
      <c r="D193" s="136"/>
      <c r="E193" s="234" t="s">
        <v>431</v>
      </c>
      <c r="F193" s="236" t="s">
        <v>439</v>
      </c>
      <c r="G193" s="155"/>
      <c r="H193" s="147"/>
      <c r="I193" s="136"/>
      <c r="J193" s="188"/>
      <c r="K193" s="136"/>
      <c r="L193" s="89">
        <v>72452</v>
      </c>
      <c r="M193" s="188"/>
      <c r="N193" s="237"/>
    </row>
    <row r="194" spans="2:14">
      <c r="B194" s="235"/>
      <c r="C194" s="141"/>
      <c r="D194" s="136"/>
      <c r="E194" s="234" t="s">
        <v>431</v>
      </c>
      <c r="F194" s="236" t="s">
        <v>440</v>
      </c>
      <c r="G194" s="155"/>
      <c r="H194" s="147"/>
      <c r="I194" s="136"/>
      <c r="J194" s="188"/>
      <c r="K194" s="136"/>
      <c r="L194" s="89"/>
      <c r="M194" s="188"/>
      <c r="N194" s="237"/>
    </row>
    <row r="195" spans="2:14">
      <c r="B195" s="235"/>
      <c r="C195" s="141"/>
      <c r="D195" s="136"/>
      <c r="E195" s="234" t="s">
        <v>431</v>
      </c>
      <c r="F195" s="236" t="s">
        <v>441</v>
      </c>
      <c r="G195" s="155"/>
      <c r="H195" s="147"/>
      <c r="I195" s="136"/>
      <c r="J195" s="188"/>
      <c r="K195" s="136"/>
      <c r="L195" s="89">
        <v>10435</v>
      </c>
      <c r="M195" s="188"/>
      <c r="N195" s="237"/>
    </row>
    <row r="196" spans="2:14">
      <c r="B196" s="235"/>
      <c r="C196" s="141"/>
      <c r="D196" s="136"/>
      <c r="E196" s="234" t="s">
        <v>431</v>
      </c>
      <c r="F196" s="236" t="s">
        <v>442</v>
      </c>
      <c r="G196" s="155"/>
      <c r="H196" s="147"/>
      <c r="I196" s="136"/>
      <c r="J196" s="188"/>
      <c r="K196" s="136"/>
      <c r="L196" s="89"/>
      <c r="M196" s="188"/>
      <c r="N196" s="237"/>
    </row>
    <row r="197" spans="2:14">
      <c r="B197" s="235"/>
      <c r="C197" s="141"/>
      <c r="D197" s="136"/>
      <c r="E197" s="234" t="s">
        <v>431</v>
      </c>
      <c r="F197" s="236" t="s">
        <v>383</v>
      </c>
      <c r="G197" s="155"/>
      <c r="H197" s="147"/>
      <c r="I197" s="136"/>
      <c r="J197" s="188"/>
      <c r="K197" s="136"/>
      <c r="L197" s="89"/>
      <c r="M197" s="188"/>
      <c r="N197" s="237"/>
    </row>
    <row r="198" spans="2:14">
      <c r="B198" s="235"/>
      <c r="C198" s="141"/>
      <c r="D198" s="136"/>
      <c r="E198" s="234" t="s">
        <v>431</v>
      </c>
      <c r="F198" s="236" t="s">
        <v>443</v>
      </c>
      <c r="G198" s="155"/>
      <c r="H198" s="147"/>
      <c r="I198" s="136"/>
      <c r="J198" s="188"/>
      <c r="K198" s="136"/>
      <c r="L198" s="240">
        <v>285705</v>
      </c>
      <c r="M198" s="188"/>
      <c r="N198" s="237"/>
    </row>
    <row r="199" spans="2:14">
      <c r="B199" s="235"/>
      <c r="C199" s="141"/>
      <c r="D199" s="136"/>
      <c r="E199" s="234" t="s">
        <v>431</v>
      </c>
      <c r="F199" s="236" t="s">
        <v>444</v>
      </c>
      <c r="G199" s="155"/>
      <c r="H199" s="147"/>
      <c r="I199" s="136"/>
      <c r="J199" s="188"/>
      <c r="K199" s="136"/>
      <c r="L199" s="116"/>
      <c r="M199" s="188"/>
      <c r="N199" s="237"/>
    </row>
    <row r="200" spans="2:14">
      <c r="B200" s="235"/>
      <c r="C200" s="141"/>
      <c r="D200" s="136"/>
      <c r="E200" s="234" t="s">
        <v>431</v>
      </c>
      <c r="F200" s="236" t="s">
        <v>445</v>
      </c>
      <c r="G200" s="155"/>
      <c r="H200" s="147"/>
      <c r="I200" s="136"/>
      <c r="J200" s="188"/>
      <c r="K200" s="136"/>
      <c r="L200" s="116"/>
      <c r="M200" s="188"/>
      <c r="N200" s="237"/>
    </row>
    <row r="201" spans="2:14">
      <c r="B201" s="235"/>
      <c r="C201" s="141"/>
      <c r="D201" s="136"/>
      <c r="E201" s="234" t="s">
        <v>431</v>
      </c>
      <c r="F201" s="236" t="s">
        <v>446</v>
      </c>
      <c r="G201" s="155"/>
      <c r="H201" s="147"/>
      <c r="I201" s="136"/>
      <c r="J201" s="188"/>
      <c r="K201" s="136"/>
      <c r="L201" s="116"/>
      <c r="M201" s="188"/>
      <c r="N201" s="237"/>
    </row>
    <row r="202" spans="2:14">
      <c r="B202" s="235"/>
      <c r="C202" s="141"/>
      <c r="D202" s="136"/>
      <c r="E202" s="234"/>
      <c r="F202" s="236"/>
      <c r="G202" s="155"/>
      <c r="H202" s="147"/>
      <c r="I202" s="136"/>
      <c r="J202" s="188"/>
      <c r="K202" s="136"/>
      <c r="L202" s="195"/>
      <c r="M202" s="188"/>
      <c r="N202" s="237"/>
    </row>
    <row r="203" spans="2:14">
      <c r="B203" s="235"/>
      <c r="C203" s="141"/>
      <c r="D203" s="136"/>
      <c r="E203" s="151">
        <v>10</v>
      </c>
      <c r="F203" s="236" t="s">
        <v>447</v>
      </c>
      <c r="G203" s="155"/>
      <c r="H203" s="147"/>
      <c r="I203" s="136"/>
      <c r="J203" s="188"/>
      <c r="K203" s="136"/>
      <c r="L203" s="229">
        <f>L205</f>
        <v>-315268.5</v>
      </c>
      <c r="M203" s="188"/>
      <c r="N203" s="237"/>
    </row>
    <row r="204" spans="2:14">
      <c r="B204" s="235"/>
      <c r="C204" s="201"/>
      <c r="D204" s="188"/>
      <c r="E204" s="189"/>
      <c r="F204" s="188"/>
      <c r="G204" s="188"/>
      <c r="H204" s="189"/>
      <c r="I204" s="188"/>
      <c r="J204" s="188"/>
      <c r="K204" s="188"/>
      <c r="L204" s="195"/>
      <c r="M204" s="188"/>
      <c r="N204" s="237"/>
    </row>
    <row r="205" spans="2:14">
      <c r="B205" s="235"/>
      <c r="C205" s="201"/>
      <c r="D205" s="188"/>
      <c r="E205" s="189"/>
      <c r="F205" s="241" t="s">
        <v>431</v>
      </c>
      <c r="G205" s="242" t="s">
        <v>448</v>
      </c>
      <c r="H205" s="189"/>
      <c r="I205" s="188"/>
      <c r="J205" s="188"/>
      <c r="K205" s="189"/>
      <c r="L205" s="243">
        <f>L183-L188</f>
        <v>-315268.5</v>
      </c>
      <c r="M205" s="188"/>
      <c r="N205" s="237"/>
    </row>
    <row r="206" spans="2:14">
      <c r="B206" s="235"/>
      <c r="C206" s="201"/>
      <c r="D206" s="188"/>
      <c r="E206" s="189"/>
      <c r="F206" s="241" t="s">
        <v>431</v>
      </c>
      <c r="G206" s="188" t="s">
        <v>449</v>
      </c>
      <c r="H206" s="189"/>
      <c r="I206" s="188"/>
      <c r="J206" s="188"/>
      <c r="K206" s="189"/>
      <c r="L206" s="244">
        <v>0</v>
      </c>
      <c r="M206" s="188"/>
      <c r="N206" s="237"/>
    </row>
    <row r="207" spans="2:14">
      <c r="B207" s="235"/>
      <c r="C207" s="201"/>
      <c r="D207" s="188"/>
      <c r="E207" s="189"/>
      <c r="F207" s="241" t="s">
        <v>431</v>
      </c>
      <c r="G207" s="188" t="s">
        <v>450</v>
      </c>
      <c r="H207" s="189"/>
      <c r="I207" s="188"/>
      <c r="J207" s="188"/>
      <c r="K207" s="189"/>
      <c r="L207" s="191">
        <f>L205-L206</f>
        <v>-315268.5</v>
      </c>
      <c r="M207" s="188"/>
      <c r="N207" s="237"/>
    </row>
    <row r="208" spans="2:14">
      <c r="B208" s="235"/>
      <c r="C208" s="201"/>
      <c r="D208" s="188"/>
      <c r="E208" s="189"/>
      <c r="F208" s="241" t="s">
        <v>431</v>
      </c>
      <c r="G208" s="129" t="s">
        <v>26</v>
      </c>
      <c r="H208" s="189"/>
      <c r="I208" s="188"/>
      <c r="J208" s="188"/>
      <c r="K208" s="189"/>
      <c r="L208" s="191">
        <v>0</v>
      </c>
      <c r="M208" s="188"/>
      <c r="N208" s="237"/>
    </row>
    <row r="209" spans="2:14">
      <c r="B209" s="235"/>
      <c r="C209" s="201"/>
      <c r="D209" s="188"/>
      <c r="E209" s="189"/>
      <c r="F209" s="245" t="s">
        <v>451</v>
      </c>
      <c r="G209" s="245"/>
      <c r="H209" s="245"/>
      <c r="I209" s="245"/>
      <c r="J209" s="245"/>
      <c r="K209" s="245"/>
      <c r="L209" s="246"/>
      <c r="M209" s="245"/>
      <c r="N209" s="237"/>
    </row>
    <row r="210" spans="2:14" ht="13.5">
      <c r="B210" s="235"/>
      <c r="C210" s="201"/>
      <c r="D210" s="188"/>
      <c r="E210" s="173" t="s">
        <v>345</v>
      </c>
      <c r="F210" s="247" t="s">
        <v>452</v>
      </c>
      <c r="G210" s="248"/>
      <c r="H210" s="249"/>
      <c r="I210" s="248"/>
      <c r="J210" s="248"/>
      <c r="K210" s="248"/>
      <c r="L210" s="250">
        <v>0</v>
      </c>
      <c r="M210" s="248"/>
      <c r="N210" s="237"/>
    </row>
    <row r="211" spans="2:14" ht="13.5">
      <c r="B211" s="235"/>
      <c r="C211" s="201"/>
      <c r="D211" s="188"/>
      <c r="E211" s="173" t="s">
        <v>345</v>
      </c>
      <c r="F211" s="247" t="s">
        <v>453</v>
      </c>
      <c r="G211" s="248"/>
      <c r="H211" s="249"/>
      <c r="I211" s="248"/>
      <c r="J211" s="248"/>
      <c r="K211" s="248"/>
      <c r="L211" s="251">
        <v>0</v>
      </c>
      <c r="M211" s="248"/>
      <c r="N211" s="237"/>
    </row>
    <row r="212" spans="2:14" ht="13.5">
      <c r="B212" s="235"/>
      <c r="C212" s="201"/>
      <c r="D212" s="188"/>
      <c r="E212" s="173"/>
      <c r="F212" s="247" t="s">
        <v>454</v>
      </c>
      <c r="G212" s="248"/>
      <c r="H212" s="249"/>
      <c r="I212" s="248"/>
      <c r="J212" s="248"/>
      <c r="K212" s="248"/>
      <c r="L212" s="252">
        <v>0</v>
      </c>
      <c r="M212" s="248"/>
      <c r="N212" s="237"/>
    </row>
    <row r="213" spans="2:14" ht="13.5">
      <c r="B213" s="235"/>
      <c r="C213" s="201"/>
      <c r="D213" s="188"/>
      <c r="E213" s="173"/>
      <c r="F213" s="247"/>
      <c r="G213" s="248"/>
      <c r="H213" s="249"/>
      <c r="I213" s="248"/>
      <c r="J213" s="248"/>
      <c r="K213" s="248"/>
      <c r="L213" s="253">
        <v>0</v>
      </c>
      <c r="M213" s="248"/>
      <c r="N213" s="237"/>
    </row>
    <row r="214" spans="2:14" ht="13.5">
      <c r="B214" s="235"/>
      <c r="C214" s="201"/>
      <c r="D214" s="188"/>
      <c r="E214" s="173"/>
      <c r="F214" s="247"/>
      <c r="G214" s="248"/>
      <c r="H214" s="249"/>
      <c r="I214" s="248"/>
      <c r="J214" s="248"/>
      <c r="K214" s="248"/>
      <c r="L214" s="254"/>
      <c r="M214" s="248"/>
      <c r="N214" s="237"/>
    </row>
    <row r="215" spans="2:14" ht="13.5">
      <c r="B215" s="235"/>
      <c r="C215" s="201"/>
      <c r="D215" s="188"/>
      <c r="E215" s="189"/>
      <c r="F215" s="248"/>
      <c r="G215" s="248"/>
      <c r="H215" s="249"/>
      <c r="I215" s="248"/>
      <c r="J215" s="248"/>
      <c r="K215" s="248"/>
      <c r="L215" s="254"/>
      <c r="M215" s="248"/>
      <c r="N215" s="237"/>
    </row>
    <row r="216" spans="2:14" ht="18">
      <c r="B216" s="145"/>
      <c r="C216" s="141"/>
      <c r="D216" s="296" t="s">
        <v>455</v>
      </c>
      <c r="E216" s="296"/>
      <c r="F216" s="255" t="s">
        <v>456</v>
      </c>
      <c r="G216" s="136"/>
      <c r="H216" s="147"/>
      <c r="I216" s="136"/>
      <c r="J216" s="136"/>
      <c r="K216" s="136"/>
      <c r="L216" s="114"/>
      <c r="M216" s="136"/>
      <c r="N216" s="150"/>
    </row>
    <row r="217" spans="2:14">
      <c r="B217" s="145"/>
      <c r="C217" s="141"/>
      <c r="D217" s="136"/>
      <c r="E217" s="147"/>
      <c r="F217" s="136"/>
      <c r="G217" s="136"/>
      <c r="H217" s="147"/>
      <c r="I217" s="136"/>
      <c r="J217" s="136"/>
      <c r="K217" s="136"/>
      <c r="L217" s="114"/>
      <c r="M217" s="136"/>
      <c r="N217" s="150"/>
    </row>
    <row r="218" spans="2:14">
      <c r="B218" s="145"/>
      <c r="C218" s="141"/>
      <c r="D218" s="136"/>
      <c r="E218" s="115"/>
      <c r="F218" s="136" t="s">
        <v>457</v>
      </c>
      <c r="G218" s="136"/>
      <c r="H218" s="147"/>
      <c r="I218" s="136"/>
      <c r="J218" s="136"/>
      <c r="K218" s="136"/>
      <c r="L218" s="114"/>
      <c r="M218" s="136"/>
      <c r="N218" s="150"/>
    </row>
    <row r="219" spans="2:14">
      <c r="B219" s="145"/>
      <c r="C219" s="141"/>
      <c r="D219" s="136"/>
      <c r="E219" s="256" t="s">
        <v>458</v>
      </c>
      <c r="F219" s="136"/>
      <c r="G219" s="136"/>
      <c r="H219" s="147"/>
      <c r="I219" s="136"/>
      <c r="J219" s="136"/>
      <c r="K219" s="136"/>
      <c r="L219" s="114"/>
      <c r="M219" s="136"/>
      <c r="N219" s="150"/>
    </row>
    <row r="220" spans="2:14">
      <c r="B220" s="145"/>
      <c r="C220" s="141"/>
      <c r="D220" s="136"/>
      <c r="E220" s="147"/>
      <c r="F220" s="136" t="s">
        <v>459</v>
      </c>
      <c r="G220" s="136"/>
      <c r="H220" s="147"/>
      <c r="I220" s="136"/>
      <c r="J220" s="136"/>
      <c r="K220" s="136"/>
      <c r="L220" s="114"/>
      <c r="M220" s="136"/>
      <c r="N220" s="150"/>
    </row>
    <row r="221" spans="2:14">
      <c r="B221" s="145"/>
      <c r="C221" s="141"/>
      <c r="D221" s="136"/>
      <c r="E221" s="256" t="s">
        <v>460</v>
      </c>
      <c r="F221" s="136"/>
      <c r="G221" s="136"/>
      <c r="H221" s="147"/>
      <c r="I221" s="136"/>
      <c r="J221" s="136"/>
      <c r="K221" s="136"/>
      <c r="L221" s="114"/>
      <c r="M221" s="136"/>
      <c r="N221" s="150"/>
    </row>
    <row r="222" spans="2:14">
      <c r="B222" s="145"/>
      <c r="C222" s="141"/>
      <c r="D222" s="136"/>
      <c r="E222" s="147"/>
      <c r="F222" s="136"/>
      <c r="G222" s="136"/>
      <c r="H222" s="147"/>
      <c r="I222" s="136"/>
      <c r="J222" s="136"/>
      <c r="K222" s="136"/>
      <c r="L222" s="114"/>
      <c r="M222" s="136"/>
      <c r="N222" s="150"/>
    </row>
    <row r="223" spans="2:14" ht="15">
      <c r="B223" s="145"/>
      <c r="C223" s="297" t="s">
        <v>461</v>
      </c>
      <c r="D223" s="297"/>
      <c r="E223" s="297"/>
      <c r="F223" s="297"/>
      <c r="G223" s="297"/>
      <c r="H223" s="147"/>
      <c r="I223" s="134"/>
      <c r="J223" s="297" t="s">
        <v>462</v>
      </c>
      <c r="K223" s="297"/>
      <c r="L223" s="297"/>
      <c r="M223" s="297"/>
      <c r="N223" s="150"/>
    </row>
    <row r="224" spans="2:14" ht="15">
      <c r="B224" s="145"/>
      <c r="C224" s="257"/>
      <c r="D224" s="257"/>
      <c r="E224" s="257"/>
      <c r="F224" s="257"/>
      <c r="G224" s="257"/>
      <c r="H224" s="147"/>
      <c r="I224" s="134"/>
      <c r="J224" s="257"/>
      <c r="K224" s="257"/>
      <c r="L224" s="258"/>
      <c r="M224" s="257"/>
      <c r="N224" s="150"/>
    </row>
    <row r="225" spans="2:14" ht="15">
      <c r="B225" s="145"/>
      <c r="C225" s="298" t="s">
        <v>463</v>
      </c>
      <c r="D225" s="298"/>
      <c r="E225" s="298"/>
      <c r="F225" s="298"/>
      <c r="G225" s="298"/>
      <c r="H225" s="147"/>
      <c r="I225" s="134"/>
      <c r="J225" s="298" t="s">
        <v>464</v>
      </c>
      <c r="K225" s="298"/>
      <c r="L225" s="298"/>
      <c r="M225" s="298"/>
      <c r="N225" s="150"/>
    </row>
    <row r="226" spans="2:14" ht="15">
      <c r="B226" s="145"/>
      <c r="C226" s="259"/>
      <c r="D226" s="259"/>
      <c r="E226" s="259"/>
      <c r="F226" s="259"/>
      <c r="G226" s="259"/>
      <c r="H226" s="147"/>
      <c r="I226" s="134"/>
      <c r="J226" s="259"/>
      <c r="K226" s="259"/>
      <c r="L226" s="260"/>
      <c r="M226" s="259"/>
      <c r="N226" s="150"/>
    </row>
    <row r="227" spans="2:14">
      <c r="B227" s="261"/>
      <c r="C227" s="262"/>
      <c r="D227" s="263"/>
      <c r="E227" s="264"/>
      <c r="F227" s="263"/>
      <c r="G227" s="263"/>
      <c r="H227" s="264"/>
      <c r="I227" s="263"/>
      <c r="J227" s="263"/>
      <c r="K227" s="263"/>
      <c r="L227" s="90"/>
      <c r="M227" s="263"/>
      <c r="N227" s="265"/>
    </row>
    <row r="228" spans="2:14">
      <c r="B228" s="93"/>
      <c r="C228" s="94"/>
      <c r="D228" s="93"/>
      <c r="E228" s="93"/>
      <c r="F228" s="93"/>
      <c r="G228" s="93"/>
      <c r="H228" s="94"/>
      <c r="I228" s="93"/>
      <c r="J228" s="93"/>
      <c r="K228" s="93"/>
      <c r="L228" s="95"/>
      <c r="M228" s="95"/>
      <c r="N228" s="93"/>
    </row>
    <row r="229" spans="2:14">
      <c r="B229" s="114"/>
      <c r="C229" s="115"/>
      <c r="D229" s="114"/>
      <c r="E229" s="114"/>
      <c r="F229" s="114"/>
      <c r="G229" s="114"/>
      <c r="H229" s="115"/>
      <c r="I229" s="114"/>
      <c r="J229" s="114"/>
      <c r="K229" s="114"/>
      <c r="L229" s="116"/>
      <c r="M229" s="116"/>
      <c r="N229" s="114"/>
    </row>
  </sheetData>
  <mergeCells count="26">
    <mergeCell ref="D216:E216"/>
    <mergeCell ref="C223:G223"/>
    <mergeCell ref="J223:M223"/>
    <mergeCell ref="C225:G225"/>
    <mergeCell ref="J225:M225"/>
    <mergeCell ref="E130:E131"/>
    <mergeCell ref="F130:F131"/>
    <mergeCell ref="G130:I130"/>
    <mergeCell ref="J130:L130"/>
    <mergeCell ref="F71:G71"/>
    <mergeCell ref="F72:G72"/>
    <mergeCell ref="I72:J72"/>
    <mergeCell ref="F73:G73"/>
    <mergeCell ref="I73:J73"/>
    <mergeCell ref="F74:L74"/>
    <mergeCell ref="E77:E78"/>
    <mergeCell ref="F77:J78"/>
    <mergeCell ref="F79:J79"/>
    <mergeCell ref="F80:L80"/>
    <mergeCell ref="F102:G102"/>
    <mergeCell ref="B3:N3"/>
    <mergeCell ref="D62:E62"/>
    <mergeCell ref="E69:E70"/>
    <mergeCell ref="F69:G70"/>
    <mergeCell ref="H69:H70"/>
    <mergeCell ref="I69:J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2022-07-30T09:03:15Z</cp:lastPrinted>
  <dcterms:created xsi:type="dcterms:W3CDTF">2012-01-19T09:31:29Z</dcterms:created>
  <dcterms:modified xsi:type="dcterms:W3CDTF">2022-08-08T09:17:08Z</dcterms:modified>
</cp:coreProperties>
</file>