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zion\Desktop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<sst xmlns="http://schemas.openxmlformats.org/spreadsheetml/2006/main" count="414" uniqueCount="271">
  <si>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</si>
  <si>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</si>
  <si>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</si>
  <si>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</si>
  <si>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</si>
  <si>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</si>
  <si>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</si>
  <si>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</si>
  <si>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</si>
  <si>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</si>
  <si>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</si>
  <si>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</si>
  <si>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</si>
  <si>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</si>
  <si>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</si>
  <si>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</si>
  <si>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</si>
  <si>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</si>
  <si>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</si>
  <si>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</si>
  <si>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</si>
  <si>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</si>
  <si>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</si>
  <si>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</si>
  <si>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</si>
  <si>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</si>
  <si>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</si>
  <si>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</si>
  <si>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</si>
  <si>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</si>
  <si>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</si>
  <si>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</si>
  <si>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</si>
  <si>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</si>
  <si>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</si>
  <si>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</si>
  <si>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</si>
  <si>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</si>
  <si>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</si>
  <si>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</si>
  <si>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</si>
  <si>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</si>
  <si>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</si>
  <si>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</si>
  <si>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</si>
  <si>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</si>
  <si>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</si>
  <si>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</si>
  <si>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</si>
  <si>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</si>
  <si>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</si>
  <si>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</si>
  <si>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</si>
  <si>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</si>
  <si>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</si>
  <si>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</si>
  <si>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</si>
  <si>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</si>
  <si>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</si>
  <si>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</si>
  <si>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</si>
  <si>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</si>
  <si>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</si>
  <si>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</si>
  <si>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</si>
  <si>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</si>
  <si>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</si>
  <si>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</si>
  <si>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</si>
  <si>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</si>
  <si>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</si>
  <si>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</si>
  <si>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</si>
  <si>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</si>
  <si>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</si>
  <si>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</si>
  <si>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</si>
  <si>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</si>
  <si>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</si>
  <si>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</si>
  <si>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</si>
  <si>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</si>
  <si>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</si>
  <si>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</si>
  <si>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</si>
  <si>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</si>
  <si>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</si>
  <si>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</si>
  <si>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</si>
  <si>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</si>
  <si>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</si>
  <si>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</si>
  <si>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</si>
  <si>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</si>
  <si>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</si>
  <si>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</si>
  <si>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</si>
  <si>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</si>
  <si>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</si>
  <si>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</si>
  <si>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</si>
  <si>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</si>
  <si>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</si>
  <si>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</si>
  <si>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</si>
  <si>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</si>
  <si>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</si>
  <si>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</si>
  <si>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</si>
  <si>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</si>
  <si>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</si>
  <si>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</si>
  <si>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</si>
  <si>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</si>
  <si>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</si>
  <si>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</si>
  <si>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</si>
  <si>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</si>
  <si>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</si>
  <si>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</si>
  <si>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</si>
  <si>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</si>
  <si>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</si>
  <si>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</si>
  <si>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</si>
  <si>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</si>
  <si>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</si>
  <si>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</si>
  <si>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</si>
  <si>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</si>
  <si>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</si>
  <si>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</si>
  <si>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</si>
  <si>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</si>
  <si>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</si>
  <si>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</si>
  <si>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</si>
  <si>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</si>
  <si>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</si>
  <si>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</si>
  <si>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</si>
  <si>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</si>
  <si>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</si>
  <si>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</si>
  <si>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</si>
  <si>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</si>
  <si>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</si>
  <si>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</si>
  <si>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</si>
  <si>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</si>
  <si>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</si>
  <si>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</si>
  <si>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</si>
  <si>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</si>
  <si>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</si>
  <si>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</si>
  <si>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</si>
  <si>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</si>
  <si>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</si>
  <si>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</si>
  <si>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</si>
  <si>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</si>
  <si>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</si>
  <si>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</si>
  <si>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</si>
  <si>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</si>
  <si>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</si>
  <si>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</si>
  <si>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</si>
  <si>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</si>
  <si>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</si>
  <si>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</si>
  <si>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</si>
  <si>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</si>
  <si>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</si>
  <si>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</si>
  <si>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</si>
  <si>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</si>
  <si>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</si>
  <si>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</si>
  <si>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</si>
  <si>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</si>
  <si>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</si>
  <si>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</si>
  <si>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</si>
  <si>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</si>
  <si>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</si>
  <si>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</si>
  <si>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</si>
  <si>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</si>
  <si>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</si>
  <si>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</si>
  <si>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</si>
  <si>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</si>
  <si>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</si>
  <si>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</si>
  <si>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</si>
  <si>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</si>
  <si>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</si>
  <si>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</si>
  <si>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</si>
  <si>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</si>
  <si>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</si>
  <si>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</si>
  <si>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</si>
  <si>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</si>
  <si>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</si>
  <si>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</si>
  <si>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</si>
  <si>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</si>
  <si>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</si>
  <si>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</si>
  <si>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</si>
  <si>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</si>
  <si>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</si>
  <si>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</si>
  <si>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</si>
  <si>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</si>
  <si>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</si>
  <si>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</si>
  <si>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</si>
  <si>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</si>
  <si>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</si>
  <si>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</si>
  <si>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</si>
  <si>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</si>
  <si>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</si>
  <si>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</si>
  <si>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</si>
  <si>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</si>
  <si>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</si>
  <si>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</si>
  <si>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</si>
  <si>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</si>
  <si>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</si>
  <si>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</si>
  <si>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</si>
  <si>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</si>
  <si>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</si>
  <si>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</si>
  <si>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</si>
  <si>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</si>
  <si>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</si>
  <si>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</si>
  <si>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</si>
  <si>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</si>
  <si>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</si>
  <si>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</si>
  <si>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</si>
  <si>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</si>
  <si>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</si>
  <si>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</si>
  <si>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</si>
  <si>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</si>
  <si>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</si>
  <si>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</si>
  <si>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</si>
  <si>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</si>
  <si>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</si>
  <si>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</si>
  <si>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</si>
  <si>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</si>
  <si>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</si>
  <si>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</si>
  <si>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</si>
  <si>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</si>
  <si>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</si>
  <si>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</si>
  <si>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</si>
  <si>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Media Vizion Sha</t>
  </si>
  <si>
    <t>K01414003D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</si>
</sst>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6594" applyFont="1"/>
    <xf numFmtId="0" fontId="184" fillId="0" borderId="0" xfId="6594" applyFont="1"/>
    <xf numFmtId="38" fontId="179" fillId="63" borderId="0" xfId="6594" applyNumberFormat="1" applyFont="1" applyFill="1" applyBorder="1"/>
    <xf numFmtId="38" fontId="179" fillId="0" borderId="0" xfId="6594" applyNumberFormat="1" applyFont="1" applyBorder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A22" zoomScaleNormal="100" workbookViewId="0">
      <selection activeCell="J56" sqref="J5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4" t="s">
        <v>240</v>
      </c>
    </row>
    <row r="2" spans="1:6">
      <c r="A2" s="85" t="s">
        <v>269</v>
      </c>
    </row>
    <row r="3" spans="1:6">
      <c r="A3" s="85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424441614</v>
      </c>
      <c r="C10" s="52"/>
      <c r="D10" s="64">
        <v>435002362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>
        <v>-57957357</v>
      </c>
      <c r="C18" s="52"/>
      <c r="D18" s="51">
        <v>-24590835</v>
      </c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-133323165</v>
      </c>
      <c r="C22" s="52"/>
      <c r="D22" s="64">
        <v>-119509601</v>
      </c>
      <c r="E22" s="51"/>
      <c r="F22" s="42"/>
    </row>
    <row r="23" spans="1:6">
      <c r="A23" s="63" t="s">
        <v>247</v>
      </c>
      <c r="B23" s="64">
        <v>-19787636</v>
      </c>
      <c r="C23" s="52"/>
      <c r="D23" s="64">
        <v>-13904740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-47056021</v>
      </c>
      <c r="C26" s="52"/>
      <c r="D26" s="64">
        <v>-62936078</v>
      </c>
      <c r="E26" s="51"/>
      <c r="F26" s="42"/>
    </row>
    <row r="27" spans="1:6">
      <c r="A27" s="45" t="s">
        <v>221</v>
      </c>
      <c r="B27" s="86">
        <v>-168847500</v>
      </c>
      <c r="C27" s="87"/>
      <c r="D27" s="86">
        <v>-221741933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7" ht="15" customHeight="1">
      <c r="A33" s="63" t="s">
        <v>256</v>
      </c>
      <c r="B33" s="64"/>
      <c r="C33" s="52"/>
      <c r="D33" s="64"/>
      <c r="E33" s="51"/>
      <c r="F33" s="42"/>
    </row>
    <row r="34" spans="1:7" ht="15" customHeight="1">
      <c r="A34" s="63" t="s">
        <v>252</v>
      </c>
      <c r="B34" s="64"/>
      <c r="C34" s="52"/>
      <c r="D34" s="64"/>
      <c r="E34" s="51"/>
      <c r="F34" s="42"/>
    </row>
    <row r="35" spans="1:7">
      <c r="A35" s="45" t="s">
        <v>222</v>
      </c>
      <c r="B35" s="64"/>
      <c r="C35" s="52"/>
      <c r="D35" s="64"/>
      <c r="E35" s="51"/>
      <c r="F35" s="42"/>
    </row>
    <row r="36" spans="1:7">
      <c r="A36" s="45" t="s">
        <v>238</v>
      </c>
      <c r="B36" s="51"/>
      <c r="C36" s="66"/>
      <c r="D36" s="51"/>
      <c r="E36" s="51"/>
      <c r="F36" s="42"/>
    </row>
    <row r="37" spans="1:7">
      <c r="A37" s="63" t="s">
        <v>253</v>
      </c>
      <c r="B37" s="64">
        <v>4769349</v>
      </c>
      <c r="C37" s="52"/>
      <c r="D37" s="64">
        <v>10711006</v>
      </c>
      <c r="E37" s="51"/>
      <c r="F37" s="42"/>
    </row>
    <row r="38" spans="1:7">
      <c r="A38" s="63" t="s">
        <v>255</v>
      </c>
      <c r="B38" s="64"/>
      <c r="C38" s="52"/>
      <c r="D38" s="64"/>
      <c r="E38" s="51"/>
      <c r="F38" s="42"/>
    </row>
    <row r="39" spans="1:7">
      <c r="A39" s="63" t="s">
        <v>254</v>
      </c>
      <c r="B39" s="64"/>
      <c r="C39" s="52"/>
      <c r="D39" s="64"/>
      <c r="E39" s="51"/>
      <c r="F39" s="42"/>
    </row>
    <row r="40" spans="1:7">
      <c r="A40" s="45" t="s">
        <v>223</v>
      </c>
      <c r="B40" s="64"/>
      <c r="C40" s="52"/>
      <c r="D40" s="64"/>
      <c r="E40" s="51"/>
      <c r="F40" s="42"/>
    </row>
    <row r="41" spans="1:7">
      <c r="A41" s="80" t="s">
        <v>258</v>
      </c>
      <c r="B41" s="64"/>
      <c r="C41" s="52"/>
      <c r="D41" s="64"/>
      <c r="E41" s="51"/>
      <c r="F41" s="42"/>
      <c r="G41" s="88"/>
    </row>
    <row r="42" spans="1:7">
      <c r="A42" s="45" t="s">
        <v>224</v>
      </c>
      <c r="B42" s="54">
        <f>SUM(B9:B41)</f>
        <v>2239284</v>
      </c>
      <c r="C42" s="55"/>
      <c r="D42" s="54">
        <f>SUM(D9:D41)</f>
        <v>3030181</v>
      </c>
      <c r="E42" s="58"/>
      <c r="F42" s="42"/>
    </row>
    <row r="43" spans="1:7">
      <c r="A43" s="45" t="s">
        <v>26</v>
      </c>
      <c r="B43" s="55"/>
      <c r="C43" s="55"/>
      <c r="D43" s="55"/>
      <c r="E43" s="58"/>
      <c r="F43" s="42"/>
    </row>
    <row r="44" spans="1:7">
      <c r="A44" s="63" t="s">
        <v>225</v>
      </c>
      <c r="B44" s="64">
        <v>-446059</v>
      </c>
      <c r="C44" s="52"/>
      <c r="D44" s="64">
        <v>-553869</v>
      </c>
      <c r="E44" s="51"/>
      <c r="F44" s="42"/>
    </row>
    <row r="45" spans="1:7">
      <c r="A45" s="63" t="s">
        <v>226</v>
      </c>
      <c r="B45" s="64"/>
      <c r="C45" s="52"/>
      <c r="D45" s="64"/>
      <c r="E45" s="51"/>
      <c r="F45" s="42"/>
    </row>
    <row r="46" spans="1:7">
      <c r="A46" s="63" t="s">
        <v>236</v>
      </c>
      <c r="B46" s="64"/>
      <c r="C46" s="52"/>
      <c r="D46" s="64"/>
      <c r="E46" s="51"/>
      <c r="F46" s="42"/>
    </row>
    <row r="47" spans="1:7">
      <c r="A47" s="45" t="s">
        <v>241</v>
      </c>
      <c r="B47" s="67">
        <f>SUM(B42:B46)</f>
        <v>1793225</v>
      </c>
      <c r="C47" s="58"/>
      <c r="D47" s="67">
        <f>SUM(D42:D46)</f>
        <v>2476312</v>
      </c>
      <c r="E47" s="58"/>
      <c r="F47" s="42"/>
    </row>
    <row r="48" spans="1:7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4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1793225</v>
      </c>
      <c r="C57" s="77"/>
      <c r="D57" s="76">
        <f>D47+D55</f>
        <v>2476312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vizion</cp:lastModifiedBy>
  <cp:lastPrinted>2016-10-03T09:59:38Z</cp:lastPrinted>
  <dcterms:created xsi:type="dcterms:W3CDTF">2012-01-19T09:31:29Z</dcterms:created>
  <dcterms:modified xsi:type="dcterms:W3CDTF">2020-07-28T09:30:48Z</dcterms:modified>
</cp:coreProperties>
</file>