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im\Dropbox\Bilancet\ComData\Bilanci 2020\Bilanc per QKB\"/>
    </mc:Choice>
  </mc:AlternateContent>
  <xr:revisionPtr revIDLastSave="0" documentId="13_ncr:1_{39D58EE3-6499-4270-983F-B26ED08A06DC}" xr6:coauthVersionLast="47" xr6:coauthVersionMax="47" xr10:uidLastSave="{00000000-0000-0000-0000-000000000000}"/>
  <bookViews>
    <workbookView xWindow="-120" yWindow="-120" windowWidth="29040" windowHeight="15840" xr2:uid="{5EAD257F-BD67-4345-814A-2408894A2226}"/>
  </bookViews>
  <sheets>
    <sheet name="1.Pasqyra e Perform. (natyra)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69" i="1"/>
  <c r="D67" i="1"/>
  <c r="B67" i="1"/>
  <c r="D59" i="1"/>
  <c r="B59" i="1"/>
  <c r="B69" i="1" s="1"/>
  <c r="D28" i="1"/>
  <c r="B28" i="1"/>
  <c r="B30" i="1" s="1"/>
  <c r="D21" i="1"/>
  <c r="D35" i="1" l="1"/>
  <c r="D50" i="1" s="1"/>
  <c r="B35" i="1"/>
  <c r="B50" i="1" s="1"/>
  <c r="B71" i="1" s="1"/>
  <c r="D71" i="1"/>
</calcChain>
</file>

<file path=xl/sharedStrings.xml><?xml version="1.0" encoding="utf-8"?>
<sst xmlns="http://schemas.openxmlformats.org/spreadsheetml/2006/main" count="64" uniqueCount="56">
  <si>
    <t>Pasqyrat financiare te vitit 2020</t>
  </si>
  <si>
    <t>Comdata Albania Shpk</t>
  </si>
  <si>
    <t>L81605038L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</si>
  <si>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</si>
  <si>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</si>
  <si>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</si>
  <si>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</si>
  <si>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</si>
  <si>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</si>
  <si>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</si>
  <si>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</si>
  <si>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</si>
  <si>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</si>
  <si>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</si>
  <si>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</si>
  <si>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</si>
  <si>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</si>
  <si>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</si>
  <si>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</si>
  <si>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</si>
  <si>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</si>
  <si>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financiare.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</si>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</sst>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2" fillId="0" borderId="0" xfId="0" applyNumberFormat="1" applyFont="1"/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0" fontId="6" fillId="0" borderId="0" xfId="2"/>
    <xf numFmtId="0" fontId="2" fillId="2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2" fontId="2" fillId="2" borderId="0" xfId="1" applyNumberFormat="1" applyFont="1" applyFill="1" applyBorder="1" applyAlignment="1" applyProtection="1">
      <alignment horizontal="right" wrapText="1"/>
    </xf>
    <xf numFmtId="2" fontId="4" fillId="0" borderId="0" xfId="0" applyNumberFormat="1" applyFont="1" applyAlignment="1">
      <alignment horizontal="right"/>
    </xf>
    <xf numFmtId="2" fontId="8" fillId="0" borderId="0" xfId="2" applyNumberFormat="1" applyFont="1" applyAlignment="1">
      <alignment wrapText="1"/>
    </xf>
    <xf numFmtId="2" fontId="11" fillId="0" borderId="1" xfId="1" applyNumberFormat="1" applyFont="1" applyFill="1" applyBorder="1" applyAlignment="1" applyProtection="1">
      <alignment horizontal="right" wrapText="1"/>
    </xf>
    <xf numFmtId="2" fontId="11" fillId="0" borderId="2" xfId="1" applyNumberFormat="1" applyFont="1" applyFill="1" applyBorder="1" applyAlignment="1" applyProtection="1">
      <alignment horizontal="right" wrapText="1"/>
    </xf>
    <xf numFmtId="2" fontId="1" fillId="0" borderId="0" xfId="0" applyNumberFormat="1" applyFont="1" applyAlignment="1">
      <alignment horizontal="right"/>
    </xf>
    <xf numFmtId="2" fontId="11" fillId="0" borderId="0" xfId="2" applyNumberFormat="1" applyFont="1" applyAlignment="1">
      <alignment wrapText="1"/>
    </xf>
    <xf numFmtId="2" fontId="12" fillId="0" borderId="0" xfId="2" applyNumberFormat="1" applyFont="1" applyAlignment="1">
      <alignment horizontal="left" vertical="center"/>
    </xf>
    <xf numFmtId="2" fontId="2" fillId="0" borderId="0" xfId="0" applyNumberFormat="1" applyFont="1"/>
    <xf numFmtId="2" fontId="11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2" fontId="11" fillId="0" borderId="2" xfId="0" applyNumberFormat="1" applyFont="1" applyBorder="1" applyAlignment="1">
      <alignment horizontal="right"/>
    </xf>
    <xf numFmtId="164" fontId="2" fillId="2" borderId="0" xfId="1" applyFont="1" applyFill="1" applyBorder="1" applyAlignment="1" applyProtection="1">
      <alignment horizontal="right" wrapText="1"/>
    </xf>
    <xf numFmtId="164" fontId="8" fillId="0" borderId="0" xfId="1" applyFont="1" applyAlignment="1">
      <alignment wrapText="1"/>
    </xf>
    <xf numFmtId="164" fontId="11" fillId="0" borderId="1" xfId="1" applyFont="1" applyFill="1" applyBorder="1" applyAlignment="1" applyProtection="1">
      <alignment horizontal="right" wrapText="1"/>
    </xf>
    <xf numFmtId="164" fontId="11" fillId="0" borderId="2" xfId="1" applyFont="1" applyFill="1" applyBorder="1" applyAlignment="1" applyProtection="1">
      <alignment horizontal="right" wrapText="1"/>
    </xf>
    <xf numFmtId="164" fontId="11" fillId="0" borderId="0" xfId="1" applyFont="1" applyAlignment="1">
      <alignment wrapText="1"/>
    </xf>
    <xf numFmtId="164" fontId="12" fillId="0" borderId="0" xfId="1" applyFont="1" applyAlignment="1">
      <alignment horizontal="left" vertical="center"/>
    </xf>
    <xf numFmtId="164" fontId="2" fillId="0" borderId="0" xfId="1" applyFont="1"/>
    <xf numFmtId="164" fontId="1" fillId="0" borderId="0" xfId="1" applyFont="1" applyAlignment="1">
      <alignment horizontal="right"/>
    </xf>
    <xf numFmtId="164" fontId="11" fillId="0" borderId="1" xfId="1" applyFont="1" applyBorder="1" applyAlignment="1">
      <alignment horizontal="right"/>
    </xf>
    <xf numFmtId="164" fontId="2" fillId="0" borderId="0" xfId="1" applyFont="1" applyAlignment="1">
      <alignment horizontal="center"/>
    </xf>
  </cellXfs>
  <cellStyles count="3">
    <cellStyle name="Migliaia" xfId="1" builtinId="3"/>
    <cellStyle name="Normal 23 2" xfId="2" xr:uid="{8E38C5BB-4C90-4359-8AF7-E7E09C76B897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D08D-E9A9-4CE9-A625-DB11BB6F83DD}">
  <sheetPr>
    <tabColor rgb="FF92D050"/>
    <pageSetUpPr fitToPage="1"/>
  </sheetPr>
  <dimension ref="A1:G79"/>
  <sheetViews>
    <sheetView showGridLines="0" tabSelected="1" topLeftCell="A40" zoomScale="90" zoomScaleNormal="90" workbookViewId="0">
      <selection activeCell="B21" sqref="B21"/>
    </sheetView>
  </sheetViews>
  <sheetFormatPr defaultColWidth="9.140625" defaultRowHeight="15" x14ac:dyDescent="0.25"/>
  <cols>
    <col min="1" max="1" width="110.5703125" style="3" customWidth="1"/>
    <col min="2" max="2" width="18.7109375" style="2" bestFit="1" customWidth="1"/>
    <col min="3" max="3" width="2.7109375" style="2" customWidth="1"/>
    <col min="4" max="4" width="15.7109375" style="2" customWidth="1"/>
    <col min="5" max="5" width="2.5703125" style="2" customWidth="1"/>
    <col min="6" max="6" width="15.140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 t="s">
        <v>8</v>
      </c>
      <c r="B8" s="5"/>
      <c r="C8" s="5"/>
      <c r="D8" s="5"/>
      <c r="E8" s="5"/>
    </row>
    <row r="9" spans="1:6" x14ac:dyDescent="0.25">
      <c r="A9" s="8" t="s">
        <v>9</v>
      </c>
      <c r="B9" s="5"/>
      <c r="C9" s="5"/>
      <c r="D9" s="5"/>
      <c r="E9" s="9"/>
    </row>
    <row r="10" spans="1:6" x14ac:dyDescent="0.25">
      <c r="A10" s="10" t="s">
        <v>10</v>
      </c>
      <c r="B10" s="34">
        <v>887865300</v>
      </c>
      <c r="C10" s="23"/>
      <c r="D10" s="22">
        <v>748892356</v>
      </c>
      <c r="E10" s="9"/>
    </row>
    <row r="11" spans="1:6" x14ac:dyDescent="0.25">
      <c r="A11" s="10" t="s">
        <v>11</v>
      </c>
      <c r="B11" s="34"/>
      <c r="C11" s="23"/>
      <c r="D11" s="22"/>
      <c r="E11" s="9"/>
    </row>
    <row r="12" spans="1:6" x14ac:dyDescent="0.25">
      <c r="A12" s="10" t="s">
        <v>12</v>
      </c>
      <c r="B12" s="34"/>
      <c r="C12" s="23"/>
      <c r="D12" s="22"/>
      <c r="E12" s="9"/>
    </row>
    <row r="13" spans="1:6" x14ac:dyDescent="0.25">
      <c r="A13" s="10" t="s">
        <v>13</v>
      </c>
      <c r="B13" s="34"/>
      <c r="C13" s="23"/>
      <c r="D13" s="22"/>
      <c r="E13" s="9"/>
    </row>
    <row r="14" spans="1:6" x14ac:dyDescent="0.25">
      <c r="A14" s="10" t="s">
        <v>14</v>
      </c>
      <c r="B14" s="34"/>
      <c r="C14" s="23"/>
      <c r="D14" s="22"/>
      <c r="E14" s="9"/>
    </row>
    <row r="15" spans="1:6" x14ac:dyDescent="0.25">
      <c r="A15" s="8" t="s">
        <v>15</v>
      </c>
      <c r="B15" s="34"/>
      <c r="C15" s="23"/>
      <c r="D15" s="22"/>
      <c r="E15" s="9"/>
    </row>
    <row r="16" spans="1:6" x14ac:dyDescent="0.25">
      <c r="A16" s="8" t="s">
        <v>16</v>
      </c>
      <c r="B16" s="34"/>
      <c r="C16" s="23"/>
      <c r="D16" s="22">
        <v>5455276</v>
      </c>
      <c r="E16" s="9"/>
      <c r="F16" s="11"/>
    </row>
    <row r="17" spans="1:7" x14ac:dyDescent="0.25">
      <c r="A17" s="8" t="s">
        <v>17</v>
      </c>
      <c r="B17" s="34"/>
      <c r="C17" s="23"/>
      <c r="D17" s="22"/>
      <c r="E17" s="9"/>
    </row>
    <row r="18" spans="1:7" x14ac:dyDescent="0.25">
      <c r="A18" s="8" t="s">
        <v>18</v>
      </c>
      <c r="B18" s="34"/>
      <c r="C18" s="23"/>
      <c r="D18" s="22"/>
      <c r="E18" s="9"/>
    </row>
    <row r="19" spans="1:7" x14ac:dyDescent="0.25">
      <c r="A19" s="8" t="s">
        <v>19</v>
      </c>
      <c r="B19" s="34">
        <v>-49547284</v>
      </c>
      <c r="C19" s="23"/>
      <c r="D19" s="22">
        <v>-46459779</v>
      </c>
      <c r="E19" s="9"/>
    </row>
    <row r="20" spans="1:7" x14ac:dyDescent="0.25">
      <c r="A20" s="8" t="s">
        <v>20</v>
      </c>
      <c r="B20" s="34">
        <v>-661342122</v>
      </c>
      <c r="C20" s="23"/>
      <c r="D20" s="22">
        <v>-533654034</v>
      </c>
      <c r="E20" s="9"/>
    </row>
    <row r="21" spans="1:7" x14ac:dyDescent="0.25">
      <c r="A21" s="8" t="s">
        <v>21</v>
      </c>
      <c r="B21" s="34">
        <v>-17770893</v>
      </c>
      <c r="C21" s="23"/>
      <c r="D21" s="22">
        <f>-9515516+244983</f>
        <v>-9270533</v>
      </c>
      <c r="E21" s="9"/>
      <c r="G21" s="12"/>
    </row>
    <row r="22" spans="1:7" x14ac:dyDescent="0.25">
      <c r="A22" s="8" t="s">
        <v>22</v>
      </c>
      <c r="B22" s="34">
        <v>-134186678</v>
      </c>
      <c r="C22" s="23"/>
      <c r="D22" s="22">
        <v>-109770418</v>
      </c>
      <c r="E22" s="9"/>
      <c r="G22" s="12"/>
    </row>
    <row r="23" spans="1:7" x14ac:dyDescent="0.25">
      <c r="A23" s="8"/>
      <c r="B23" s="35"/>
      <c r="C23" s="24"/>
      <c r="D23" s="24"/>
      <c r="E23" s="9"/>
    </row>
    <row r="24" spans="1:7" x14ac:dyDescent="0.25">
      <c r="A24" s="8" t="s">
        <v>23</v>
      </c>
      <c r="B24" s="34">
        <v>0</v>
      </c>
      <c r="C24" s="23"/>
      <c r="D24" s="22">
        <v>0</v>
      </c>
      <c r="E24" s="9"/>
      <c r="F24" s="12"/>
    </row>
    <row r="25" spans="1:7" x14ac:dyDescent="0.25">
      <c r="A25" s="8" t="s">
        <v>24</v>
      </c>
      <c r="B25" s="34"/>
      <c r="C25" s="23"/>
      <c r="D25" s="22"/>
      <c r="E25" s="9"/>
    </row>
    <row r="26" spans="1:7" x14ac:dyDescent="0.25">
      <c r="A26" s="8" t="s">
        <v>25</v>
      </c>
      <c r="B26" s="34"/>
      <c r="C26" s="23"/>
      <c r="D26" s="22"/>
      <c r="E26" s="9"/>
    </row>
    <row r="27" spans="1:7" x14ac:dyDescent="0.25">
      <c r="A27" s="13" t="s">
        <v>26</v>
      </c>
      <c r="B27" s="34"/>
      <c r="C27" s="23"/>
      <c r="D27" s="22"/>
      <c r="E27" s="9"/>
    </row>
    <row r="28" spans="1:7" ht="15" customHeight="1" x14ac:dyDescent="0.25">
      <c r="A28" s="14" t="s">
        <v>27</v>
      </c>
      <c r="B28" s="36">
        <f>SUM(B10:B22,B24:B27)</f>
        <v>25018323</v>
      </c>
      <c r="C28" s="23"/>
      <c r="D28" s="25">
        <f>SUM(D10:D22,D24:D27)</f>
        <v>55192868</v>
      </c>
      <c r="E28" s="9"/>
    </row>
    <row r="29" spans="1:7" ht="15" customHeight="1" x14ac:dyDescent="0.25">
      <c r="A29" s="8" t="s">
        <v>28</v>
      </c>
      <c r="B29" s="34">
        <v>-9423301</v>
      </c>
      <c r="C29" s="23"/>
      <c r="D29" s="22">
        <v>-10653409</v>
      </c>
      <c r="E29" s="9"/>
    </row>
    <row r="30" spans="1:7" ht="15" customHeight="1" x14ac:dyDescent="0.25">
      <c r="A30" s="14" t="s">
        <v>29</v>
      </c>
      <c r="B30" s="36">
        <f>SUM(B28:B29)</f>
        <v>15595022</v>
      </c>
      <c r="C30" s="25"/>
      <c r="D30" s="25">
        <f t="shared" ref="D30" si="0">SUM(D28:D29)</f>
        <v>44539459</v>
      </c>
      <c r="E30" s="9"/>
    </row>
    <row r="31" spans="1:7" ht="15" customHeight="1" x14ac:dyDescent="0.25">
      <c r="A31" s="8"/>
      <c r="B31" s="35"/>
      <c r="C31" s="24"/>
      <c r="D31" s="24"/>
      <c r="E31" s="9"/>
    </row>
    <row r="32" spans="1:7" ht="15" customHeight="1" x14ac:dyDescent="0.25">
      <c r="A32" s="7" t="s">
        <v>30</v>
      </c>
      <c r="B32" s="35"/>
      <c r="C32" s="24"/>
      <c r="D32" s="24"/>
      <c r="E32" s="9"/>
    </row>
    <row r="33" spans="1:5" ht="15" customHeight="1" x14ac:dyDescent="0.25">
      <c r="A33" s="8" t="s">
        <v>31</v>
      </c>
      <c r="B33" s="34"/>
      <c r="C33" s="23"/>
      <c r="D33" s="22"/>
      <c r="E33" s="9"/>
    </row>
    <row r="34" spans="1:5" x14ac:dyDescent="0.25">
      <c r="A34" s="8"/>
      <c r="B34" s="35"/>
      <c r="C34" s="24"/>
      <c r="D34" s="24"/>
      <c r="E34" s="9"/>
    </row>
    <row r="35" spans="1:5" ht="15.75" thickBot="1" x14ac:dyDescent="0.3">
      <c r="A35" s="14" t="s">
        <v>32</v>
      </c>
      <c r="B35" s="37">
        <f>B30+B33</f>
        <v>15595022</v>
      </c>
      <c r="C35" s="27"/>
      <c r="D35" s="26">
        <f>D30+D33</f>
        <v>44539459</v>
      </c>
      <c r="E35" s="9"/>
    </row>
    <row r="36" spans="1:5" ht="15.75" thickTop="1" x14ac:dyDescent="0.25">
      <c r="A36" s="14"/>
      <c r="B36" s="38"/>
      <c r="C36" s="28"/>
      <c r="D36" s="28"/>
      <c r="E36" s="9"/>
    </row>
    <row r="37" spans="1:5" x14ac:dyDescent="0.25">
      <c r="A37" s="14" t="s">
        <v>33</v>
      </c>
      <c r="B37" s="38"/>
      <c r="C37" s="28"/>
      <c r="D37" s="28"/>
      <c r="E37" s="9"/>
    </row>
    <row r="38" spans="1:5" x14ac:dyDescent="0.25">
      <c r="A38" s="8" t="s">
        <v>34</v>
      </c>
      <c r="B38" s="34"/>
      <c r="C38" s="23"/>
      <c r="D38" s="22"/>
      <c r="E38" s="9"/>
    </row>
    <row r="39" spans="1:5" x14ac:dyDescent="0.25">
      <c r="A39" s="8" t="s">
        <v>35</v>
      </c>
      <c r="B39" s="34"/>
      <c r="C39" s="23"/>
      <c r="D39" s="22"/>
      <c r="E39" s="9"/>
    </row>
    <row r="40" spans="1:5" x14ac:dyDescent="0.25">
      <c r="A40" s="8"/>
      <c r="B40" s="39"/>
      <c r="C40" s="29"/>
      <c r="D40" s="29"/>
      <c r="E40" s="9"/>
    </row>
    <row r="41" spans="1:5" x14ac:dyDescent="0.25">
      <c r="A41" s="14" t="s">
        <v>36</v>
      </c>
      <c r="B41" s="40"/>
      <c r="C41" s="30"/>
      <c r="D41" s="30"/>
      <c r="E41" s="15"/>
    </row>
    <row r="42" spans="1:5" x14ac:dyDescent="0.25">
      <c r="A42" s="8" t="s">
        <v>37</v>
      </c>
      <c r="B42" s="41"/>
      <c r="C42" s="27"/>
      <c r="D42" s="27"/>
      <c r="E42" s="15"/>
    </row>
    <row r="43" spans="1:5" x14ac:dyDescent="0.25">
      <c r="A43" s="17" t="s">
        <v>38</v>
      </c>
      <c r="B43" s="34"/>
      <c r="C43" s="23"/>
      <c r="D43" s="22"/>
      <c r="E43" s="9"/>
    </row>
    <row r="44" spans="1:5" x14ac:dyDescent="0.25">
      <c r="A44" s="17" t="s">
        <v>39</v>
      </c>
      <c r="B44" s="34"/>
      <c r="C44" s="23"/>
      <c r="D44" s="22"/>
      <c r="E44" s="9"/>
    </row>
    <row r="45" spans="1:5" x14ac:dyDescent="0.25">
      <c r="A45" s="16"/>
      <c r="B45" s="39"/>
      <c r="C45" s="29"/>
      <c r="D45" s="29"/>
      <c r="E45" s="9"/>
    </row>
    <row r="46" spans="1:5" x14ac:dyDescent="0.25">
      <c r="A46" s="8" t="s">
        <v>40</v>
      </c>
      <c r="B46" s="40"/>
      <c r="C46" s="30"/>
      <c r="D46" s="30"/>
      <c r="E46" s="15"/>
    </row>
    <row r="47" spans="1:5" x14ac:dyDescent="0.25">
      <c r="A47" s="17" t="s">
        <v>38</v>
      </c>
      <c r="B47" s="34"/>
      <c r="C47" s="23"/>
      <c r="D47" s="22"/>
      <c r="E47" s="3"/>
    </row>
    <row r="48" spans="1:5" x14ac:dyDescent="0.25">
      <c r="A48" s="17" t="s">
        <v>39</v>
      </c>
      <c r="B48" s="34"/>
      <c r="C48" s="23"/>
      <c r="D48" s="22"/>
      <c r="E48" s="3"/>
    </row>
    <row r="49" spans="1:5" x14ac:dyDescent="0.25">
      <c r="A49"/>
      <c r="B49" s="40"/>
      <c r="C49" s="30"/>
      <c r="D49" s="30"/>
      <c r="E49" s="3"/>
    </row>
    <row r="50" spans="1:5" x14ac:dyDescent="0.25">
      <c r="A50" s="14" t="s">
        <v>41</v>
      </c>
      <c r="B50" s="42">
        <f>B35</f>
        <v>15595022</v>
      </c>
      <c r="C50" s="32"/>
      <c r="D50" s="31">
        <f>D35</f>
        <v>44539459</v>
      </c>
    </row>
    <row r="51" spans="1:5" x14ac:dyDescent="0.25">
      <c r="A51" s="14"/>
      <c r="B51" s="43"/>
      <c r="C51" s="32"/>
      <c r="D51" s="32"/>
    </row>
    <row r="52" spans="1:5" x14ac:dyDescent="0.25">
      <c r="A52" s="7" t="s">
        <v>42</v>
      </c>
      <c r="B52" s="43"/>
      <c r="C52" s="32"/>
      <c r="D52" s="32"/>
    </row>
    <row r="53" spans="1:5" x14ac:dyDescent="0.25">
      <c r="A53" s="14"/>
      <c r="B53" s="43"/>
      <c r="C53" s="32"/>
      <c r="D53" s="32"/>
    </row>
    <row r="54" spans="1:5" x14ac:dyDescent="0.25">
      <c r="A54" s="14" t="s">
        <v>43</v>
      </c>
      <c r="B54" s="43"/>
      <c r="C54" s="32"/>
      <c r="D54" s="32"/>
    </row>
    <row r="55" spans="1:5" x14ac:dyDescent="0.25">
      <c r="A55" s="8" t="s">
        <v>44</v>
      </c>
      <c r="B55" s="34"/>
      <c r="C55" s="23"/>
      <c r="D55" s="22"/>
    </row>
    <row r="56" spans="1:5" x14ac:dyDescent="0.25">
      <c r="A56" s="8" t="s">
        <v>45</v>
      </c>
      <c r="B56" s="34"/>
      <c r="C56" s="23"/>
      <c r="D56" s="22"/>
    </row>
    <row r="57" spans="1:5" x14ac:dyDescent="0.25">
      <c r="A57" s="13" t="s">
        <v>26</v>
      </c>
      <c r="B57" s="34"/>
      <c r="C57" s="23"/>
      <c r="D57" s="22"/>
    </row>
    <row r="58" spans="1:5" x14ac:dyDescent="0.25">
      <c r="A58" s="8" t="s">
        <v>46</v>
      </c>
      <c r="B58" s="34"/>
      <c r="C58" s="23"/>
      <c r="D58" s="22"/>
    </row>
    <row r="59" spans="1:5" x14ac:dyDescent="0.25">
      <c r="A59" s="14" t="s">
        <v>47</v>
      </c>
      <c r="B59" s="42">
        <f>SUM(B55:B58)</f>
        <v>0</v>
      </c>
      <c r="C59" s="32"/>
      <c r="D59" s="31">
        <f>SUM(D55:D58)</f>
        <v>0</v>
      </c>
    </row>
    <row r="60" spans="1:5" x14ac:dyDescent="0.25">
      <c r="A60" s="18"/>
      <c r="B60" s="32"/>
      <c r="C60" s="32"/>
      <c r="D60" s="32"/>
    </row>
    <row r="61" spans="1:5" x14ac:dyDescent="0.25">
      <c r="A61" s="14" t="s">
        <v>48</v>
      </c>
      <c r="B61" s="32"/>
      <c r="C61" s="32"/>
      <c r="D61" s="32"/>
    </row>
    <row r="62" spans="1:5" x14ac:dyDescent="0.25">
      <c r="A62" s="8" t="s">
        <v>49</v>
      </c>
      <c r="B62" s="22"/>
      <c r="C62" s="23"/>
      <c r="D62" s="22"/>
    </row>
    <row r="63" spans="1:5" x14ac:dyDescent="0.25">
      <c r="A63" s="8" t="s">
        <v>50</v>
      </c>
      <c r="B63" s="22"/>
      <c r="C63" s="23"/>
      <c r="D63" s="22"/>
    </row>
    <row r="64" spans="1:5" x14ac:dyDescent="0.25">
      <c r="A64" s="8" t="s">
        <v>51</v>
      </c>
      <c r="B64" s="22"/>
      <c r="C64" s="23"/>
      <c r="D64" s="22"/>
    </row>
    <row r="65" spans="1:4" x14ac:dyDescent="0.25">
      <c r="A65" s="13" t="s">
        <v>26</v>
      </c>
      <c r="B65" s="22"/>
      <c r="C65" s="23"/>
      <c r="D65" s="22"/>
    </row>
    <row r="66" spans="1:4" x14ac:dyDescent="0.25">
      <c r="A66" s="8" t="s">
        <v>52</v>
      </c>
      <c r="B66" s="22"/>
      <c r="C66" s="23"/>
      <c r="D66" s="22"/>
    </row>
    <row r="67" spans="1:4" x14ac:dyDescent="0.25">
      <c r="A67" s="14" t="s">
        <v>47</v>
      </c>
      <c r="B67" s="31">
        <f>SUM(B62:B66)</f>
        <v>0</v>
      </c>
      <c r="C67" s="32"/>
      <c r="D67" s="31">
        <f>SUM(D62:D66)</f>
        <v>0</v>
      </c>
    </row>
    <row r="68" spans="1:4" x14ac:dyDescent="0.25">
      <c r="A68" s="18"/>
      <c r="B68" s="32"/>
      <c r="C68" s="32"/>
      <c r="D68" s="32"/>
    </row>
    <row r="69" spans="1:4" x14ac:dyDescent="0.25">
      <c r="A69" s="14" t="s">
        <v>53</v>
      </c>
      <c r="B69" s="31">
        <f>SUM(B59,B67)</f>
        <v>0</v>
      </c>
      <c r="C69" s="32"/>
      <c r="D69" s="31">
        <f>SUM(D59,D67)</f>
        <v>0</v>
      </c>
    </row>
    <row r="70" spans="1:4" x14ac:dyDescent="0.25">
      <c r="A70" s="18"/>
      <c r="B70" s="31"/>
      <c r="C70" s="32"/>
      <c r="D70" s="31"/>
    </row>
    <row r="71" spans="1:4" ht="15.75" thickBot="1" x14ac:dyDescent="0.3">
      <c r="A71" s="14" t="s">
        <v>54</v>
      </c>
      <c r="B71" s="33">
        <f>B69+B50</f>
        <v>15595022</v>
      </c>
      <c r="C71" s="32"/>
      <c r="D71" s="33">
        <f>D69+D50</f>
        <v>44539459</v>
      </c>
    </row>
    <row r="72" spans="1:4" ht="15.75" thickTop="1" x14ac:dyDescent="0.25">
      <c r="A72" s="8"/>
      <c r="B72" s="32"/>
      <c r="C72" s="32"/>
      <c r="D72" s="32"/>
    </row>
    <row r="73" spans="1:4" x14ac:dyDescent="0.25">
      <c r="A73" s="7" t="s">
        <v>55</v>
      </c>
    </row>
    <row r="74" spans="1:4" x14ac:dyDescent="0.25">
      <c r="A74" s="8" t="s">
        <v>34</v>
      </c>
      <c r="B74" s="19"/>
      <c r="D74" s="19"/>
    </row>
    <row r="75" spans="1:4" x14ac:dyDescent="0.25">
      <c r="A75" s="8" t="s">
        <v>35</v>
      </c>
      <c r="B75" s="19"/>
      <c r="D75" s="19"/>
    </row>
    <row r="77" spans="1:4" x14ac:dyDescent="0.25">
      <c r="A77"/>
      <c r="B77" s="20"/>
      <c r="D77" s="20"/>
    </row>
    <row r="79" spans="1:4" x14ac:dyDescent="0.25">
      <c r="A79"/>
      <c r="B79" s="21"/>
      <c r="C79" s="21"/>
      <c r="D79" s="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Mecja</dc:creator>
  <cp:lastModifiedBy>Andi Mecja</cp:lastModifiedBy>
  <dcterms:created xsi:type="dcterms:W3CDTF">2021-07-06T04:21:11Z</dcterms:created>
  <dcterms:modified xsi:type="dcterms:W3CDTF">2021-07-07T07:55:11Z</dcterms:modified>
</cp:coreProperties>
</file>