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c Zyra 2022\A Public ZYRA 02\ZZZ O_BILANCE 2021 DT 31 MARS\A_BILANCE SHPK BV 2021\Kevi Xhevi Shpk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3" i="18" l="1"/>
  <c r="A2" i="18"/>
  <c r="A1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<sst xmlns="http://schemas.openxmlformats.org/spreadsheetml/2006/main" count="405" uniqueCount="264">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</sst>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EVI%20&amp;%20XHEVI%20Bilanci%202021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(19)"/>
      <sheetName val="F1(20)"/>
      <sheetName val="F2(20)"/>
      <sheetName val="KAPAKU"/>
      <sheetName val="Pozicionit Financiar"/>
      <sheetName val="Pash natyres"/>
      <sheetName val="Kapitali neto"/>
      <sheetName val="Fluksi Di"/>
      <sheetName val="Fluksi Idi"/>
      <sheetName val="Makina"/>
      <sheetName val="Ndertesat"/>
      <sheetName val="Shen shpjeg"/>
      <sheetName val="Amotizimi"/>
      <sheetName val="FDP"/>
      <sheetName val="Importe"/>
      <sheetName val="Paga Sig"/>
      <sheetName val="Inventari"/>
      <sheetName val="Klienta"/>
      <sheetName val="Furnitore"/>
    </sheetNames>
    <sheetDataSet>
      <sheetData sheetId="0"/>
      <sheetData sheetId="1"/>
      <sheetData sheetId="2"/>
      <sheetData sheetId="3">
        <row r="3">
          <cell r="F3" t="str">
            <v>KEVI &amp; XHEVI</v>
          </cell>
        </row>
        <row r="5">
          <cell r="F5" t="str">
            <v>SHPK</v>
          </cell>
        </row>
        <row r="7">
          <cell r="F7" t="str">
            <v>L87817505F</v>
          </cell>
        </row>
        <row r="31">
          <cell r="H31">
            <v>2021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37" sqref="B37: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tr">
        <f>"Pasqyrat financiare te vitit  "&amp;[1]KAPAKU!H31&amp;""</f>
        <v>Pasqyrat financiare te vitit  2021</v>
      </c>
    </row>
    <row r="2" spans="1:6">
      <c r="A2" s="50" t="str">
        <f>[1]KAPAKU!F3&amp;"  "&amp;[1]KAPAKU!F5&amp;""</f>
        <v>KEVI &amp; XHEVI  SHPK</v>
      </c>
    </row>
    <row r="3" spans="1:6">
      <c r="A3" s="50" t="str">
        <f>"NIPT  "&amp;[1]KAPAKU!F7&amp;""</f>
        <v>NIPT  L87817505F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42"/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1534803.27</v>
      </c>
      <c r="C16" s="52"/>
      <c r="D16" s="64">
        <v>1402641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-268803.49</v>
      </c>
      <c r="C20" s="52"/>
      <c r="D20" s="64">
        <v>-226025.53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-882272.36399999994</v>
      </c>
      <c r="C22" s="52"/>
      <c r="D22" s="64">
        <v>-704545.81799999997</v>
      </c>
      <c r="E22" s="51"/>
      <c r="F22" s="42"/>
    </row>
    <row r="23" spans="1:6">
      <c r="A23" s="63" t="s">
        <v>246</v>
      </c>
      <c r="B23" s="64">
        <v>-147339.48499999999</v>
      </c>
      <c r="C23" s="52"/>
      <c r="D23" s="64">
        <v>-117659.152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-64712.646999999997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3173.2620000000002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239561.19300000009</v>
      </c>
      <c r="C42" s="55"/>
      <c r="D42" s="54">
        <f>SUM(D9:D41)</f>
        <v>289697.853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239561.19300000009</v>
      </c>
      <c r="C47" s="58"/>
      <c r="D47" s="67">
        <f>SUM(D42:D46)</f>
        <v>289697.853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239561.19300000009</v>
      </c>
      <c r="C57" s="77"/>
      <c r="D57" s="76">
        <f>D47+D55</f>
        <v>289697.853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2022-07-30T09:36:41Z</dcterms:modified>
</cp:coreProperties>
</file>