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Deklarimi Pasqyrat 2020\37 - Health Tourism Albania 2020,OK\QKb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9" i="18" l="1"/>
  <c r="D55" i="18"/>
  <c r="D19" i="18"/>
  <c r="D42" i="18" s="1"/>
  <c r="D47" i="18" s="1"/>
  <c r="D57" i="18" s="1"/>
  <c r="B42" i="18" l="1"/>
  <c r="B55" i="18" l="1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<sst xmlns="http://schemas.openxmlformats.org/spreadsheetml/2006/main" count="416" uniqueCount="273">
  <si>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</si>
  <si>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</si>
  <si>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</si>
  <si>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</si>
  <si>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</si>
  <si>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</si>
  <si>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</si>
  <si>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</si>
  <si>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</si>
  <si>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</si>
  <si>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</si>
  <si>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</si>
  <si>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</si>
  <si>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</si>
  <si>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</si>
  <si>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</si>
  <si>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</si>
  <si>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</si>
  <si>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</si>
  <si>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</si>
  <si>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</si>
  <si>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</si>
  <si>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</si>
  <si>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</si>
  <si>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</si>
  <si>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</si>
  <si>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</si>
  <si>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</si>
  <si>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</si>
  <si>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</si>
  <si>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</si>
  <si>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</si>
  <si>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</si>
  <si>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</si>
  <si>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</si>
  <si>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</si>
  <si>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</si>
  <si>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</si>
  <si>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</si>
  <si>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</si>
  <si>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</si>
  <si>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</si>
  <si>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</si>
  <si>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</si>
  <si>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</si>
  <si>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</si>
  <si>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</si>
  <si>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</si>
  <si>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</si>
  <si>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</si>
  <si>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</si>
  <si>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</si>
  <si>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</si>
  <si>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</si>
  <si>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</si>
  <si>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</si>
  <si>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</si>
  <si>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</si>
  <si>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</si>
  <si>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</si>
  <si>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</si>
  <si>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</si>
  <si>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</si>
  <si>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</si>
  <si>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</si>
  <si>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</si>
  <si>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</si>
  <si>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</si>
  <si>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</si>
  <si>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</si>
  <si>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</si>
  <si>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</si>
  <si>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</si>
  <si>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</si>
  <si>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</si>
  <si>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</si>
  <si>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</si>
  <si>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</si>
  <si>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</si>
  <si>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</si>
  <si>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</si>
  <si>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</si>
  <si>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</si>
  <si>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</si>
  <si>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</si>
  <si>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</si>
  <si>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</si>
  <si>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</si>
  <si>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</si>
  <si>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</si>
  <si>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</si>
  <si>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</si>
  <si>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</si>
  <si>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</si>
  <si>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</si>
  <si>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</si>
  <si>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</si>
  <si>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</si>
  <si>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</si>
  <si>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</si>
  <si>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</si>
  <si>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</si>
  <si>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</si>
  <si>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</si>
  <si>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</si>
  <si>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</si>
  <si>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</si>
  <si>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</si>
  <si>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</si>
  <si>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</si>
  <si>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</si>
  <si>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</si>
  <si>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</si>
  <si>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</si>
  <si>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</si>
  <si>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</si>
  <si>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</si>
  <si>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</si>
  <si>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</si>
  <si>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</si>
  <si>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</si>
  <si>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</si>
  <si>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</si>
  <si>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</si>
  <si>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</si>
  <si>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</si>
  <si>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</si>
  <si>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</si>
  <si>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</si>
  <si>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</si>
  <si>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</si>
  <si>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</si>
  <si>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</si>
  <si>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</si>
  <si>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</si>
  <si>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</si>
  <si>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</si>
  <si>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</si>
  <si>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</si>
  <si>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</si>
  <si>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</si>
  <si>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</si>
  <si>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</si>
  <si>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</si>
  <si>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</si>
  <si>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</si>
  <si>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</si>
  <si>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</si>
  <si>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</si>
  <si>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</si>
  <si>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</si>
  <si>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</si>
  <si>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</si>
  <si>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</si>
  <si>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</si>
  <si>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</si>
  <si>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</si>
  <si>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</si>
  <si>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</si>
  <si>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</si>
  <si>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</si>
  <si>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</si>
  <si>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</si>
  <si>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</si>
  <si>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</si>
  <si>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</si>
  <si>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</si>
  <si>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</si>
  <si>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</si>
  <si>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</si>
  <si>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</si>
  <si>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</si>
  <si>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</si>
  <si>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</si>
  <si>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</si>
  <si>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</si>
  <si>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</si>
  <si>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</si>
  <si>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</si>
  <si>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</si>
  <si>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</si>
  <si>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</si>
  <si>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</si>
  <si>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</si>
  <si>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</si>
  <si>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</si>
  <si>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</si>
  <si>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</si>
  <si>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</si>
  <si>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</si>
  <si>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</si>
  <si>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</si>
  <si>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</si>
  <si>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</si>
  <si>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</si>
  <si>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</si>
  <si>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</si>
  <si>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</si>
  <si>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</si>
  <si>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</si>
  <si>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</si>
  <si>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</si>
  <si>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</si>
  <si>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</si>
  <si>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</si>
  <si>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</si>
  <si>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</si>
  <si>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</si>
  <si>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</si>
  <si>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</si>
  <si>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</si>
  <si>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</si>
  <si>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</si>
  <si>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</si>
  <si>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</si>
  <si>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</si>
  <si>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</si>
  <si>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</si>
  <si>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</si>
  <si>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</si>
  <si>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</si>
  <si>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</si>
  <si>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</si>
  <si>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</si>
  <si>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</si>
  <si>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</si>
  <si>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</si>
  <si>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</si>
  <si>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</si>
  <si>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</si>
  <si>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</si>
  <si>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</si>
  <si>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</si>
  <si>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</si>
  <si>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</si>
  <si>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</si>
  <si>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</si>
  <si>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</si>
  <si>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</si>
  <si>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</si>
  <si>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</si>
  <si>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</si>
  <si>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</si>
  <si>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</si>
  <si>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</si>
  <si>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</si>
  <si>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</si>
  <si>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</si>
  <si>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</si>
  <si>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</si>
  <si>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</si>
  <si>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</si>
  <si>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</si>
  <si>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</si>
  <si>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</si>
  <si>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</si>
  <si>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</si>
  <si>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</si>
  <si>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</si>
  <si>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</si>
  <si>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</si>
  <si>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</si>
  <si>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</si>
  <si>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</si>
  <si>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</si>
  <si>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</si>
  <si>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</si>
  <si>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</si>
  <si>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</si>
  <si>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</si>
  <si>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</si>
  <si>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L81617018L</t>
  </si>
  <si>
    <t>HTC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</si>
</sst>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30.710937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>
      <c r="A2" s="50" t="s">
        <v>239</v>
      </c>
      <c r="B2" s="41" t="s">
        <v>272</v>
      </c>
    </row>
    <row r="3" spans="1:6">
      <c r="A3" s="50" t="s">
        <v>240</v>
      </c>
      <c r="B3" s="41" t="s">
        <v>271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38524916</v>
      </c>
      <c r="C10" s="52"/>
      <c r="D10" s="64">
        <v>40041836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618390.43999999994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-3617403.43+-1461162.72</f>
        <v>-5078566.1500000004</v>
      </c>
      <c r="C19" s="52"/>
      <c r="D19" s="64">
        <f>-470012.55+-361075.68</f>
        <v>-831088.23</v>
      </c>
      <c r="E19" s="51"/>
      <c r="F19" s="42"/>
    </row>
    <row r="20" spans="1:6">
      <c r="A20" s="63" t="s">
        <v>247</v>
      </c>
      <c r="B20" s="64">
        <v>-197198.09</v>
      </c>
      <c r="C20" s="52"/>
      <c r="D20" s="64">
        <v>-35159985.170000002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-7697132.0499999998</v>
      </c>
      <c r="C22" s="52"/>
      <c r="D22" s="64">
        <v>-5193341</v>
      </c>
      <c r="E22" s="51"/>
      <c r="F22" s="42"/>
    </row>
    <row r="23" spans="1:6">
      <c r="A23" s="63" t="s">
        <v>249</v>
      </c>
      <c r="B23" s="64">
        <v>-1009360.86</v>
      </c>
      <c r="C23" s="52"/>
      <c r="D23" s="64">
        <v>-791816.14</v>
      </c>
      <c r="E23" s="51"/>
      <c r="F23" s="42"/>
    </row>
    <row r="24" spans="1:6">
      <c r="A24" s="63" t="s">
        <v>251</v>
      </c>
      <c r="B24" s="64"/>
      <c r="C24" s="52"/>
      <c r="D24" s="64">
        <v>-177971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-4052697.89</v>
      </c>
      <c r="C26" s="52"/>
      <c r="D26" s="64"/>
      <c r="E26" s="51"/>
      <c r="F26" s="42"/>
    </row>
    <row r="27" spans="1:6">
      <c r="A27" s="45" t="s">
        <v>221</v>
      </c>
      <c r="B27" s="64">
        <v>-6403150.0499999998</v>
      </c>
      <c r="C27" s="52"/>
      <c r="D27" s="64">
        <v>-5337730.6900000004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73027.53</v>
      </c>
      <c r="C33" s="52"/>
      <c r="D33" s="64">
        <v>209113.28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-243470.42</v>
      </c>
      <c r="C37" s="52"/>
      <c r="D37" s="64">
        <v>-102547.63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14534758.459999993</v>
      </c>
      <c r="C42" s="55"/>
      <c r="D42" s="54">
        <f>SUM(D9:D41)</f>
        <v>-7343530.5799999982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-2373976.06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12160782.399999993</v>
      </c>
      <c r="C47" s="58"/>
      <c r="D47" s="67">
        <f>SUM(D42:D46)</f>
        <v>-7343530.5799999982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12160782.399999993</v>
      </c>
      <c r="C57" s="77"/>
      <c r="D57" s="76">
        <f>D47+D55</f>
        <v>-7343530.5799999982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2021-07-24T08:47:05Z</dcterms:modified>
</cp:coreProperties>
</file>