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l="1"/>
  <c r="D47" l="1"/>
  <c r="D55"/>
  <c r="B55"/>
  <c r="D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  <c r="B57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<sst xmlns="http://schemas.openxmlformats.org/spreadsheetml/2006/main" count="414" uniqueCount="271">
  <si>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</si>
  <si>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</si>
  <si>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</si>
  <si>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</si>
  <si>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</si>
  <si>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</si>
  <si>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</si>
  <si>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</si>
  <si>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</si>
  <si>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</si>
  <si>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</si>
  <si>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</si>
  <si>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</si>
  <si>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</si>
  <si>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</si>
  <si>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</si>
  <si>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</si>
  <si>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</si>
  <si>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</si>
  <si>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</si>
  <si>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</si>
  <si>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</si>
  <si>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</si>
  <si>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</si>
  <si>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</si>
  <si>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</si>
  <si>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</si>
  <si>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</si>
  <si>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</si>
  <si>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</si>
  <si>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</si>
  <si>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</si>
  <si>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</si>
  <si>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</si>
  <si>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</si>
  <si>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</si>
  <si>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</si>
  <si>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</si>
  <si>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</si>
  <si>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</si>
  <si>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</si>
  <si>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</si>
  <si>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</si>
  <si>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</si>
  <si>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</si>
  <si>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</si>
  <si>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</si>
  <si>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</si>
  <si>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</si>
  <si>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</si>
  <si>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</si>
  <si>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</si>
  <si>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</si>
  <si>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</si>
  <si>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</si>
  <si>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</si>
  <si>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</si>
  <si>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</si>
  <si>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</si>
  <si>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</si>
  <si>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</si>
  <si>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</si>
  <si>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</si>
  <si>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</si>
  <si>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</si>
  <si>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</si>
  <si>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</si>
  <si>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</si>
  <si>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</si>
  <si>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</si>
  <si>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</si>
  <si>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</si>
  <si>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</si>
  <si>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</si>
  <si>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</si>
  <si>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</si>
  <si>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</si>
  <si>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</si>
  <si>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</si>
  <si>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</si>
  <si>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</si>
  <si>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</si>
  <si>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</si>
  <si>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</si>
  <si>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</si>
  <si>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</si>
  <si>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</si>
  <si>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</si>
  <si>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</si>
  <si>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</si>
  <si>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</si>
  <si>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</si>
  <si>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</si>
  <si>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</si>
  <si>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</si>
  <si>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</si>
  <si>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</si>
  <si>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</si>
  <si>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</si>
  <si>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</si>
  <si>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</si>
  <si>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</si>
  <si>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</si>
  <si>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</si>
  <si>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</si>
  <si>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</si>
  <si>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</si>
  <si>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</si>
  <si>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</si>
  <si>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</si>
  <si>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</si>
  <si>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</si>
  <si>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</si>
  <si>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</si>
  <si>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</si>
  <si>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</si>
  <si>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</si>
  <si>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</si>
  <si>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</si>
  <si>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</si>
  <si>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</si>
  <si>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</si>
  <si>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</si>
  <si>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</si>
  <si>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</si>
  <si>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</si>
  <si>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</si>
  <si>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</si>
  <si>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</si>
  <si>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</si>
  <si>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</si>
  <si>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</si>
  <si>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</si>
  <si>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</si>
  <si>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</si>
  <si>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</si>
  <si>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</si>
  <si>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</si>
  <si>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</si>
  <si>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</si>
  <si>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</si>
  <si>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</si>
  <si>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</si>
  <si>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</si>
  <si>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</si>
  <si>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</si>
  <si>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</si>
  <si>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</si>
  <si>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</si>
  <si>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</si>
  <si>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</si>
  <si>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</si>
  <si>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</si>
  <si>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</si>
  <si>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</si>
  <si>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</si>
  <si>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</si>
  <si>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</si>
  <si>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</si>
  <si>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</si>
  <si>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</si>
  <si>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</si>
  <si>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</si>
  <si>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</si>
  <si>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</si>
  <si>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</si>
  <si>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</si>
  <si>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</si>
  <si>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</si>
  <si>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</si>
  <si>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</si>
  <si>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</si>
  <si>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</si>
  <si>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</si>
  <si>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</si>
  <si>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</si>
  <si>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</si>
  <si>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</si>
  <si>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</si>
  <si>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</si>
  <si>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</si>
  <si>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</si>
  <si>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</si>
  <si>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</si>
  <si>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</si>
  <si>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</si>
  <si>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</si>
  <si>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</si>
  <si>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</si>
  <si>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</si>
  <si>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</si>
  <si>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</si>
  <si>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</si>
  <si>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</si>
  <si>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</si>
  <si>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</si>
  <si>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</si>
  <si>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</si>
  <si>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</si>
  <si>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</si>
  <si>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</si>
  <si>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</si>
  <si>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</si>
  <si>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</si>
  <si>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</si>
  <si>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</si>
  <si>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</si>
  <si>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</si>
  <si>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</si>
  <si>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</si>
  <si>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</si>
  <si>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</si>
  <si>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</si>
  <si>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</si>
  <si>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</si>
  <si>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</si>
  <si>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</si>
  <si>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</si>
  <si>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</si>
  <si>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</si>
  <si>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</si>
  <si>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</si>
  <si>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</si>
  <si>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</si>
  <si>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</si>
  <si>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</si>
  <si>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</si>
  <si>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</si>
  <si>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</si>
  <si>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</si>
  <si>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</si>
  <si>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</si>
  <si>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</si>
  <si>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</si>
  <si>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</si>
  <si>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</si>
  <si>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</si>
  <si>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</si>
  <si>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</si>
  <si>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</si>
  <si>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</si>
  <si>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</si>
  <si>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</si>
  <si>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</si>
  <si>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</si>
  <si>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</si>
  <si>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</si>
  <si>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</si>
  <si>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</si>
  <si>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</si>
  <si>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</si>
  <si>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</si>
  <si>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</si>
  <si>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</si>
  <si>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</si>
  <si>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</si>
  <si>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</si>
  <si>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</si>
  <si>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</si>
  <si>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</si>
  <si>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</si>
  <si>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</si>
  <si>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</si>
  <si>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</si>
  <si>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</si>
  <si>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</si>
  <si>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</si>
  <si>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</si>
  <si>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</si>
  <si>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interesi dhe shpenzime te ngjashme(GJOBA PENALITETE)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</si>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</sst>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  <xf numFmtId="3" fontId="187" fillId="61" borderId="0" xfId="0" applyNumberFormat="1" applyFont="1" applyFill="1" applyBorder="1" applyAlignment="1">
      <alignment horizontal="center" vertical="center"/>
    </xf>
    <xf numFmtId="3" fontId="175" fillId="0" borderId="0" xfId="0" applyNumberFormat="1" applyFont="1" applyBorder="1" applyAlignment="1">
      <alignment horizontal="center" vertical="center"/>
    </xf>
    <xf numFmtId="3" fontId="176" fillId="0" borderId="0" xfId="0" applyNumberFormat="1" applyFont="1" applyAlignment="1">
      <alignment horizontal="center"/>
    </xf>
    <xf numFmtId="4" fontId="176" fillId="0" borderId="0" xfId="0" applyNumberFormat="1" applyFont="1" applyBorder="1" applyAlignment="1">
      <alignment horizontal="center"/>
    </xf>
    <xf numFmtId="4" fontId="176" fillId="61" borderId="0" xfId="215" applyNumberFormat="1" applyFont="1" applyFill="1" applyBorder="1" applyAlignment="1" applyProtection="1">
      <alignment horizontal="center" wrapText="1"/>
    </xf>
    <xf numFmtId="4" fontId="176" fillId="0" borderId="0" xfId="215" applyNumberFormat="1" applyFont="1" applyFill="1" applyBorder="1" applyAlignment="1" applyProtection="1">
      <alignment horizontal="center" wrapText="1"/>
    </xf>
    <xf numFmtId="4" fontId="175" fillId="0" borderId="25" xfId="0" applyNumberFormat="1" applyFont="1" applyBorder="1" applyAlignment="1">
      <alignment horizontal="center"/>
    </xf>
    <xf numFmtId="4" fontId="175" fillId="0" borderId="0" xfId="0" applyNumberFormat="1" applyFont="1" applyBorder="1" applyAlignment="1">
      <alignment horizontal="center"/>
    </xf>
    <xf numFmtId="4" fontId="175" fillId="0" borderId="25" xfId="0" applyNumberFormat="1" applyFont="1" applyFill="1" applyBorder="1" applyAlignment="1">
      <alignment horizontal="center"/>
    </xf>
    <xf numFmtId="4" fontId="176" fillId="0" borderId="15" xfId="0" applyNumberFormat="1" applyFont="1" applyBorder="1" applyAlignment="1">
      <alignment horizontal="center"/>
    </xf>
    <xf numFmtId="4" fontId="175" fillId="0" borderId="25" xfId="6592" applyNumberFormat="1" applyFont="1" applyBorder="1" applyAlignment="1">
      <alignment horizontal="center" vertical="center"/>
    </xf>
    <xf numFmtId="4" fontId="175" fillId="0" borderId="0" xfId="6592" applyNumberFormat="1" applyFont="1" applyBorder="1" applyAlignment="1">
      <alignment horizontal="center" vertical="center"/>
    </xf>
    <xf numFmtId="4" fontId="176" fillId="0" borderId="0" xfId="6592" applyNumberFormat="1" applyFont="1" applyAlignment="1">
      <alignment horizontal="center"/>
    </xf>
    <xf numFmtId="4" fontId="176" fillId="0" borderId="0" xfId="6592" applyNumberFormat="1" applyFont="1" applyBorder="1" applyAlignment="1">
      <alignment horizontal="center"/>
    </xf>
    <xf numFmtId="4" fontId="175" fillId="0" borderId="15" xfId="6592" applyNumberFormat="1" applyFont="1" applyFill="1" applyBorder="1" applyAlignment="1">
      <alignment horizontal="center"/>
    </xf>
    <xf numFmtId="3" fontId="176" fillId="0" borderId="0" xfId="0" applyNumberFormat="1" applyFont="1" applyFill="1" applyBorder="1" applyAlignment="1" applyProtection="1">
      <alignment horizontal="center"/>
    </xf>
    <xf numFmtId="3" fontId="17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4:B45"/>
    </sheetView>
  </sheetViews>
  <sheetFormatPr defaultRowHeight="15"/>
  <cols>
    <col min="1" max="1" width="110.5703125" style="42" customWidth="1"/>
    <col min="2" max="2" width="17.85546875" style="83" customWidth="1"/>
    <col min="3" max="3" width="2.7109375" style="83" customWidth="1"/>
    <col min="4" max="4" width="15.7109375" style="83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  <c r="B1" s="84"/>
      <c r="C1" s="84"/>
      <c r="D1" s="84"/>
    </row>
    <row r="2" spans="1:6">
      <c r="A2" s="47" t="s">
        <v>239</v>
      </c>
      <c r="B2" s="84"/>
      <c r="C2" s="84"/>
      <c r="D2" s="84"/>
    </row>
    <row r="3" spans="1:6">
      <c r="A3" s="47" t="s">
        <v>240</v>
      </c>
      <c r="B3" s="84"/>
      <c r="C3" s="84"/>
      <c r="D3" s="84"/>
    </row>
    <row r="4" spans="1:6">
      <c r="A4" s="47" t="s">
        <v>241</v>
      </c>
      <c r="B4" s="84"/>
      <c r="C4" s="84"/>
      <c r="D4" s="84"/>
    </row>
    <row r="5" spans="1:6">
      <c r="A5" s="46" t="s">
        <v>229</v>
      </c>
      <c r="B5" s="84"/>
      <c r="C5" s="84"/>
      <c r="D5" s="84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>
      <c r="A8" s="45"/>
      <c r="B8" s="70">
        <v>2018</v>
      </c>
      <c r="C8" s="70"/>
      <c r="D8" s="70">
        <v>2017</v>
      </c>
      <c r="E8" s="49"/>
      <c r="F8" s="42"/>
    </row>
    <row r="9" spans="1:6">
      <c r="A9" s="43" t="s">
        <v>215</v>
      </c>
      <c r="B9" s="68">
        <v>400877</v>
      </c>
      <c r="C9" s="71"/>
      <c r="D9" s="72"/>
      <c r="E9" s="48"/>
      <c r="F9" s="65" t="s">
        <v>268</v>
      </c>
    </row>
    <row r="10" spans="1:6">
      <c r="A10" s="56" t="s">
        <v>260</v>
      </c>
      <c r="B10" s="72"/>
      <c r="C10" s="71"/>
      <c r="D10" s="72"/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/>
      <c r="C14" s="71"/>
      <c r="D14" s="72"/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3"/>
      <c r="C18" s="73"/>
      <c r="D18" s="73"/>
      <c r="E18" s="48"/>
      <c r="F18" s="42"/>
    </row>
    <row r="19" spans="1:6">
      <c r="A19" s="56" t="s">
        <v>219</v>
      </c>
      <c r="B19" s="72">
        <v>-126223</v>
      </c>
      <c r="C19" s="71"/>
      <c r="D19" s="72"/>
      <c r="E19" s="48"/>
      <c r="F19" s="42"/>
    </row>
    <row r="20" spans="1:6">
      <c r="A20" s="56" t="s">
        <v>247</v>
      </c>
      <c r="B20" s="72">
        <v>-14007</v>
      </c>
      <c r="C20" s="71"/>
      <c r="D20" s="72"/>
      <c r="E20" s="48"/>
      <c r="F20" s="42"/>
    </row>
    <row r="21" spans="1:6">
      <c r="A21" s="43" t="s">
        <v>237</v>
      </c>
      <c r="B21" s="73"/>
      <c r="C21" s="73"/>
      <c r="D21" s="73"/>
      <c r="E21" s="48"/>
      <c r="F21" s="42"/>
    </row>
    <row r="22" spans="1:6">
      <c r="A22" s="56" t="s">
        <v>248</v>
      </c>
      <c r="B22" s="72">
        <v>-485454</v>
      </c>
      <c r="C22" s="71"/>
      <c r="D22" s="72"/>
      <c r="E22" s="48"/>
      <c r="F22" s="42"/>
    </row>
    <row r="23" spans="1:6">
      <c r="A23" s="56" t="s">
        <v>249</v>
      </c>
      <c r="B23" s="72">
        <v>-81072</v>
      </c>
      <c r="C23" s="71"/>
      <c r="D23" s="72"/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-152160</v>
      </c>
      <c r="C27" s="71"/>
      <c r="D27" s="72"/>
      <c r="E27" s="48"/>
      <c r="F27" s="42"/>
    </row>
    <row r="28" spans="1:6">
      <c r="A28" s="43" t="s">
        <v>210</v>
      </c>
      <c r="B28" s="73"/>
      <c r="C28" s="73"/>
      <c r="D28" s="73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>
        <v>10</v>
      </c>
      <c r="C30" s="71"/>
      <c r="D30" s="72"/>
      <c r="E30" s="48"/>
      <c r="F30" s="42"/>
    </row>
    <row r="31" spans="1:6" ht="15" customHeight="1">
      <c r="A31" s="56" t="s">
        <v>258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257</v>
      </c>
      <c r="B33" s="72">
        <v>2735</v>
      </c>
      <c r="C33" s="71"/>
      <c r="D33" s="72"/>
      <c r="E33" s="48"/>
      <c r="F33" s="42"/>
    </row>
    <row r="34" spans="1:6" ht="15" customHeight="1">
      <c r="A34" s="56" t="s">
        <v>254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3"/>
      <c r="C36" s="73"/>
      <c r="D36" s="73"/>
      <c r="E36" s="48"/>
      <c r="F36" s="42"/>
    </row>
    <row r="37" spans="1:6">
      <c r="A37" s="56" t="s">
        <v>269</v>
      </c>
      <c r="B37" s="72">
        <v>-29</v>
      </c>
      <c r="C37" s="71"/>
      <c r="D37" s="72"/>
      <c r="E37" s="48"/>
      <c r="F37" s="42"/>
    </row>
    <row r="38" spans="1:6">
      <c r="A38" s="56" t="s">
        <v>256</v>
      </c>
      <c r="B38" s="72">
        <v>-3841</v>
      </c>
      <c r="C38" s="71"/>
      <c r="D38" s="72"/>
      <c r="E38" s="48"/>
      <c r="F38" s="42"/>
    </row>
    <row r="39" spans="1:6">
      <c r="A39" s="56" t="s">
        <v>255</v>
      </c>
      <c r="B39" s="72">
        <v>-2863</v>
      </c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270</v>
      </c>
      <c r="B41" s="72">
        <v>0</v>
      </c>
      <c r="C41" s="71"/>
      <c r="D41" s="72"/>
      <c r="E41" s="48"/>
      <c r="F41" s="42"/>
    </row>
    <row r="42" spans="1:6">
      <c r="A42" s="43" t="s">
        <v>224</v>
      </c>
      <c r="B42" s="74">
        <f>SUM(B9:B41)</f>
        <v>-462027</v>
      </c>
      <c r="C42" s="71"/>
      <c r="D42" s="74">
        <f t="shared" ref="D42" si="0">SUM(D9:D41)</f>
        <v>0</v>
      </c>
      <c r="E42" s="51"/>
      <c r="F42" s="42"/>
    </row>
    <row r="43" spans="1:6">
      <c r="A43" s="43" t="s">
        <v>26</v>
      </c>
      <c r="B43" s="75"/>
      <c r="C43" s="71"/>
      <c r="D43" s="75"/>
      <c r="E43" s="51"/>
      <c r="F43" s="42"/>
    </row>
    <row r="44" spans="1:6">
      <c r="A44" s="56" t="s">
        <v>225</v>
      </c>
      <c r="B44" s="72"/>
      <c r="C44" s="75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B42+B43+B44+B45+B46</f>
        <v>-462027</v>
      </c>
      <c r="C47" s="71"/>
      <c r="D47" s="76">
        <f t="shared" ref="D47" si="1">D42+D43+D44+D45+D46</f>
        <v>0</v>
      </c>
      <c r="E47" s="51"/>
      <c r="F47" s="42"/>
    </row>
    <row r="48" spans="1:6" ht="15.75" thickBot="1">
      <c r="A48" s="57"/>
      <c r="B48" s="77"/>
      <c r="C48" s="77"/>
      <c r="D48" s="77"/>
      <c r="E48" s="52"/>
      <c r="F48" s="42"/>
    </row>
    <row r="49" spans="1:6" ht="15.75" thickTop="1">
      <c r="A49" s="58" t="s">
        <v>244</v>
      </c>
      <c r="B49" s="73"/>
      <c r="C49" s="73"/>
      <c r="D49" s="73"/>
      <c r="E49" s="52"/>
      <c r="F49" s="42"/>
    </row>
    <row r="50" spans="1:6">
      <c r="A50" s="56" t="s">
        <v>230</v>
      </c>
      <c r="B50" s="72"/>
      <c r="C50" s="73"/>
      <c r="D50" s="72"/>
      <c r="E50" s="48"/>
      <c r="F50" s="42"/>
    </row>
    <row r="51" spans="1:6">
      <c r="A51" s="56" t="s">
        <v>231</v>
      </c>
      <c r="B51" s="72"/>
      <c r="C51" s="73"/>
      <c r="D51" s="72"/>
      <c r="E51" s="48"/>
      <c r="F51" s="42"/>
    </row>
    <row r="52" spans="1:6">
      <c r="A52" s="56" t="s">
        <v>232</v>
      </c>
      <c r="B52" s="72"/>
      <c r="C52" s="73"/>
      <c r="D52" s="72"/>
      <c r="E52" s="49"/>
      <c r="F52" s="42"/>
    </row>
    <row r="53" spans="1:6" ht="15" customHeight="1">
      <c r="A53" s="56" t="s">
        <v>233</v>
      </c>
      <c r="B53" s="72"/>
      <c r="C53" s="73"/>
      <c r="D53" s="72"/>
      <c r="E53" s="53"/>
      <c r="F53" s="37"/>
    </row>
    <row r="54" spans="1:6">
      <c r="A54" s="63" t="s">
        <v>214</v>
      </c>
      <c r="B54" s="72"/>
      <c r="C54" s="73"/>
      <c r="D54" s="72"/>
      <c r="E54" s="35"/>
      <c r="F54" s="37"/>
    </row>
    <row r="55" spans="1:6">
      <c r="A55" s="58" t="s">
        <v>245</v>
      </c>
      <c r="B55" s="78">
        <f>SUM(B50:B54)</f>
        <v>0</v>
      </c>
      <c r="C55" s="79"/>
      <c r="D55" s="78">
        <f>SUM(D50:D54)</f>
        <v>0</v>
      </c>
      <c r="E55" s="53"/>
      <c r="F55" s="37"/>
    </row>
    <row r="56" spans="1:6">
      <c r="A56" s="59"/>
      <c r="B56" s="80"/>
      <c r="C56" s="81"/>
      <c r="D56" s="80"/>
      <c r="E56" s="53"/>
      <c r="F56" s="37"/>
    </row>
    <row r="57" spans="1:6" ht="15.75" thickBot="1">
      <c r="A57" s="58" t="s">
        <v>246</v>
      </c>
      <c r="B57" s="82">
        <f>B47+B55</f>
        <v>-462027</v>
      </c>
      <c r="C57" s="81"/>
      <c r="D57" s="82">
        <f t="shared" ref="D57" si="2">D47+D55</f>
        <v>0</v>
      </c>
      <c r="E57" s="53"/>
      <c r="F57" s="37"/>
    </row>
    <row r="58" spans="1:6" ht="15.75" thickTop="1">
      <c r="A58" s="59"/>
      <c r="B58" s="80"/>
      <c r="C58" s="81"/>
      <c r="D58" s="80"/>
      <c r="E58" s="53"/>
      <c r="F58" s="37"/>
    </row>
    <row r="59" spans="1:6">
      <c r="A59" s="60" t="s">
        <v>234</v>
      </c>
      <c r="B59" s="80"/>
      <c r="C59" s="81"/>
      <c r="D59" s="80"/>
      <c r="E59" s="54"/>
      <c r="F59" s="39"/>
    </row>
    <row r="60" spans="1:6">
      <c r="A60" s="59" t="s">
        <v>227</v>
      </c>
      <c r="B60" s="72"/>
      <c r="C60" s="73"/>
      <c r="D60" s="72"/>
      <c r="E60" s="54"/>
      <c r="F60" s="39"/>
    </row>
    <row r="61" spans="1:6">
      <c r="A61" s="59" t="s">
        <v>228</v>
      </c>
      <c r="B61" s="72"/>
      <c r="C61" s="73"/>
      <c r="D61" s="72"/>
      <c r="E61" s="54"/>
      <c r="F61" s="39"/>
    </row>
    <row r="62" spans="1:6">
      <c r="A62" s="38"/>
      <c r="B62" s="66"/>
      <c r="C62" s="66"/>
      <c r="D62" s="66"/>
      <c r="E62" s="54"/>
      <c r="F62" s="39"/>
    </row>
    <row r="63" spans="1:6">
      <c r="A63" s="38"/>
      <c r="B63" s="66"/>
      <c r="C63" s="66"/>
      <c r="D63" s="66"/>
      <c r="E63" s="54"/>
      <c r="F63" s="39"/>
    </row>
    <row r="64" spans="1:6">
      <c r="A64" s="40" t="s">
        <v>259</v>
      </c>
      <c r="B64" s="66"/>
      <c r="C64" s="66"/>
      <c r="D64" s="66"/>
      <c r="E64" s="54"/>
      <c r="F64" s="39"/>
    </row>
    <row r="65" spans="1:6">
      <c r="A65" s="61"/>
      <c r="B65" s="67"/>
      <c r="C65" s="67"/>
      <c r="D65" s="67"/>
      <c r="E65" s="55"/>
      <c r="F65" s="36"/>
    </row>
  </sheetData>
  <mergeCells count="5">
    <mergeCell ref="B2:D2"/>
    <mergeCell ref="B3:D3"/>
    <mergeCell ref="B1:D1"/>
    <mergeCell ref="B4:D4"/>
    <mergeCell ref="B5:D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anita duhanxhiu</cp:lastModifiedBy>
  <cp:lastPrinted>2016-10-03T09:59:38Z</cp:lastPrinted>
  <dcterms:created xsi:type="dcterms:W3CDTF">2012-01-19T09:31:29Z</dcterms:created>
  <dcterms:modified xsi:type="dcterms:W3CDTF">2019-07-22T20:37:32Z</dcterms:modified>
</cp:coreProperties>
</file>