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esktop\BILANCE 2020 TATIME\BILANCE QKB 31.07.2021\GB THERMO-COLOR\"/>
    </mc:Choice>
  </mc:AlternateContent>
  <bookViews>
    <workbookView xWindow="0" yWindow="0" windowWidth="25200" windowHeight="118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8" l="1"/>
  <c r="D47" i="18" l="1"/>
  <c r="D57" i="18" s="1"/>
  <c r="D60" i="18" s="1"/>
  <c r="D55" i="18"/>
  <c r="B42" i="18" l="1"/>
  <c r="B55" i="18" l="1"/>
  <c r="B47" i="18"/>
  <c r="B57" i="18" s="1"/>
  <c r="B60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<sst xmlns="http://schemas.openxmlformats.org/spreadsheetml/2006/main" count="414" uniqueCount="271">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</sst>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0"/>
  <sheetViews>
    <sheetView showGridLines="0" tabSelected="1" zoomScaleNormal="100" workbookViewId="0">
      <selection activeCell="B65" sqref="B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137224094</v>
      </c>
      <c r="C10" s="52"/>
      <c r="D10" s="64">
        <v>11467090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525740</v>
      </c>
      <c r="C14" s="52"/>
      <c r="D14" s="64">
        <v>47986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84"/>
    </row>
    <row r="18" spans="1:6">
      <c r="A18" s="45" t="s">
        <v>219</v>
      </c>
      <c r="B18" s="51"/>
      <c r="C18" s="52"/>
      <c r="D18" s="51"/>
      <c r="E18" s="51"/>
      <c r="F18" s="84"/>
    </row>
    <row r="19" spans="1:6">
      <c r="A19" s="63" t="s">
        <v>219</v>
      </c>
      <c r="B19" s="64">
        <v>-107625953</v>
      </c>
      <c r="C19" s="52"/>
      <c r="D19" s="64">
        <v>-9739097</v>
      </c>
      <c r="E19" s="51"/>
      <c r="F19" s="42"/>
    </row>
    <row r="20" spans="1:6">
      <c r="A20" s="63" t="s">
        <v>247</v>
      </c>
      <c r="B20" s="64">
        <v>-2559167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-5436467</v>
      </c>
      <c r="C22" s="52"/>
      <c r="D22" s="64">
        <v>-1383000</v>
      </c>
      <c r="E22" s="51"/>
      <c r="F22" s="42"/>
    </row>
    <row r="23" spans="1:6">
      <c r="A23" s="63" t="s">
        <v>249</v>
      </c>
      <c r="B23" s="64">
        <v>-905522</v>
      </c>
      <c r="C23" s="52"/>
      <c r="D23" s="64">
        <v>-207561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-703670</v>
      </c>
      <c r="C26" s="52"/>
      <c r="D26" s="64">
        <v>-6695</v>
      </c>
      <c r="E26" s="51"/>
      <c r="F26" s="42"/>
    </row>
    <row r="27" spans="1:6">
      <c r="A27" s="45" t="s">
        <v>221</v>
      </c>
      <c r="B27" s="64">
        <v>-14186831</v>
      </c>
      <c r="C27" s="52"/>
      <c r="D27" s="64">
        <v>-969144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318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84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-431185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-112519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5788838</v>
      </c>
      <c r="C42" s="55"/>
      <c r="D42" s="54">
        <f>SUM(D9:D41)</f>
        <v>-790421</v>
      </c>
      <c r="E42" s="58"/>
      <c r="F42" s="84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-550827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5238011</v>
      </c>
      <c r="C47" s="58"/>
      <c r="D47" s="67">
        <f>SUM(D42:D46)</f>
        <v>-790421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5238011</v>
      </c>
      <c r="C57" s="77"/>
      <c r="D57" s="76">
        <f>D47+D55</f>
        <v>-790421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f>B57</f>
        <v>5238011</v>
      </c>
      <c r="C60" s="51"/>
      <c r="D60" s="64">
        <f>D57</f>
        <v>-790421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0" spans="1:6">
      <c r="B70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2021-07-23T09:07:57Z</dcterms:modified>
</cp:coreProperties>
</file>