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r BBK\Desktop\FIRMAT 2020\1. Yura Albania\00.2021 FS\FS\ALB VERSION\QKB\"/>
    </mc:Choice>
  </mc:AlternateContent>
  <xr:revisionPtr revIDLastSave="0" documentId="8_{362D7648-77CF-42F8-AD35-485CD06EA12A}" xr6:coauthVersionLast="47" xr6:coauthVersionMax="47" xr10:uidLastSave="{00000000-0000-0000-0000-000000000000}"/>
  <bookViews>
    <workbookView xWindow="-108" yWindow="-108" windowWidth="23256" windowHeight="12576" xr2:uid="{CA3B0939-E5A5-481C-A0A9-0ED47FDBC98D}"/>
  </bookViews>
  <sheets>
    <sheet name="5-CashFlow (indirekt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2" i="1" l="1"/>
  <c r="C72" i="1"/>
  <c r="E57" i="1"/>
  <c r="C57" i="1"/>
  <c r="E41" i="1"/>
  <c r="C41" i="1"/>
  <c r="C74" i="1" l="1"/>
  <c r="E74" i="1"/>
  <c r="E77" i="1" s="1"/>
  <c r="E80" i="1" l="1"/>
  <c r="C75" i="1"/>
  <c r="C77" i="1" s="1"/>
  <c r="C80" i="1" s="1"/>
</calcChain>
</file>

<file path=xl/sharedStrings.xml><?xml version="1.0" encoding="utf-8"?>
<sst xmlns="http://schemas.openxmlformats.org/spreadsheetml/2006/main" count="73" uniqueCount="34">
  <si>
    <t>Pasqyrat financiare te vitit 2021</t>
  </si>
  <si>
    <t>Yura Corporation Albania shpk</t>
  </si>
  <si>
    <t>L81717032D</t>
  </si>
  <si>
    <t>Lek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</si>
  <si>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</si>
  <si>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Periudha</t>
  </si>
  <si>
    <t>Raportuese</t>
  </si>
  <si>
    <t>Para ardhese</t>
  </si>
  <si>
    <t>Fluksi mjeteve monetare nga/perdorur ne aktivitetin e shfrytezimit:</t>
  </si>
  <si>
    <t>Fitimi/(Humbja) e periudhes</t>
  </si>
  <si>
    <t>Rregullime per te ardhura dhe shpenzime jo-monetare:</t>
  </si>
  <si>
    <t>Humbje nga kurset e kembimit</t>
  </si>
  <si>
    <t xml:space="preserve">Shpenzime amortizimi dhe konsumi </t>
  </si>
  <si>
    <t>Zhvleresim I aktiveve afatgjata materiale</t>
  </si>
  <si>
    <t>Pershkruaj</t>
  </si>
  <si>
    <t>Fluksi i mjeteve monetare i perfshire ne aktivitete investuese</t>
  </si>
  <si>
    <t>Ndryshim ne aktivet dhe detyrimet e shfrytezimit</t>
  </si>
  <si>
    <t>Rritja ne inventare</t>
  </si>
  <si>
    <t>Rritje ne kliente dhe te tjera kerkesa per arketim</t>
  </si>
  <si>
    <t>Rritje ne furnitore dhe detyrimet e tjera</t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</si>
  <si>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</si>
  <si>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</si>
  <si>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</si>
  <si>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</si>
  <si>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Blerje e aktiveve afatgjata materiale</t>
  </si>
  <si>
    <t>Mjete monetare neto nga/perdorur ne aktivitetin e investimit</t>
  </si>
  <si>
    <t>Fluksi i mjeteve monetare nga/perdorur ne aktivitetin e financimit</t>
  </si>
  <si>
    <t>Marrje/(pagese ) e huave bankare e te tjera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</si>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</sst>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color rgb="FF000000"/>
      <name val="Times New Roman"/>
      <family val="1"/>
    </font>
    <font>
      <i/>
      <sz val="11"/>
      <color indexed="8"/>
      <name val="Times New Roman"/>
      <family val="1"/>
      <charset val="238"/>
    </font>
    <font>
      <sz val="10"/>
      <name val="Tahoma"/>
      <family val="2"/>
      <charset val="238"/>
    </font>
    <font>
      <sz val="10"/>
      <name val="Arial"/>
      <family val="2"/>
    </font>
    <font>
      <i/>
      <sz val="11"/>
      <color theme="9" tint="0.3999755851924192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3" fillId="0" borderId="0"/>
    <xf numFmtId="0" fontId="14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8" fontId="4" fillId="0" borderId="0" xfId="0" applyNumberFormat="1" applyFont="1"/>
    <xf numFmtId="0" fontId="9" fillId="0" borderId="0" xfId="0" applyFont="1" applyAlignment="1">
      <alignment wrapText="1"/>
    </xf>
    <xf numFmtId="37" fontId="4" fillId="0" borderId="0" xfId="0" applyNumberFormat="1" applyFont="1"/>
    <xf numFmtId="164" fontId="11" fillId="0" borderId="0" xfId="1" applyNumberFormat="1" applyFont="1" applyFill="1" applyBorder="1" applyAlignment="1" applyProtection="1"/>
    <xf numFmtId="164" fontId="11" fillId="0" borderId="0" xfId="1" applyNumberFormat="1" applyFont="1" applyFill="1" applyBorder="1" applyAlignment="1" applyProtection="1">
      <alignment vertical="center"/>
    </xf>
    <xf numFmtId="0" fontId="12" fillId="0" borderId="0" xfId="0" applyFont="1" applyAlignment="1">
      <alignment horizontal="left" wrapText="1" indent="2"/>
    </xf>
    <xf numFmtId="0" fontId="9" fillId="0" borderId="0" xfId="0" applyFont="1" applyAlignment="1">
      <alignment horizontal="left" wrapText="1" indent="2"/>
    </xf>
    <xf numFmtId="164" fontId="11" fillId="2" borderId="0" xfId="1" applyNumberFormat="1" applyFont="1" applyFill="1" applyBorder="1" applyAlignment="1" applyProtection="1">
      <alignment vertical="center" wrapText="1"/>
    </xf>
    <xf numFmtId="37" fontId="1" fillId="0" borderId="1" xfId="0" applyNumberFormat="1" applyFont="1" applyBorder="1"/>
    <xf numFmtId="37" fontId="1" fillId="0" borderId="0" xfId="0" applyNumberFormat="1" applyFont="1"/>
    <xf numFmtId="0" fontId="8" fillId="0" borderId="0" xfId="2" applyFont="1" applyAlignment="1">
      <alignment vertical="top" wrapText="1"/>
    </xf>
    <xf numFmtId="164" fontId="11" fillId="0" borderId="0" xfId="1" applyNumberFormat="1" applyFont="1" applyFill="1" applyBorder="1" applyAlignment="1" applyProtection="1">
      <alignment vertical="center" wrapText="1"/>
    </xf>
    <xf numFmtId="37" fontId="1" fillId="0" borderId="2" xfId="0" applyNumberFormat="1" applyFont="1" applyBorder="1"/>
    <xf numFmtId="0" fontId="9" fillId="0" borderId="0" xfId="0" applyFont="1" applyAlignment="1">
      <alignment horizontal="left" wrapText="1"/>
    </xf>
    <xf numFmtId="0" fontId="8" fillId="3" borderId="0" xfId="0" applyFont="1" applyFill="1" applyAlignment="1">
      <alignment horizontal="left" wrapText="1"/>
    </xf>
    <xf numFmtId="37" fontId="1" fillId="3" borderId="3" xfId="0" applyNumberFormat="1" applyFont="1" applyFill="1" applyBorder="1"/>
    <xf numFmtId="37" fontId="1" fillId="3" borderId="0" xfId="0" applyNumberFormat="1" applyFont="1" applyFill="1"/>
    <xf numFmtId="0" fontId="15" fillId="0" borderId="0" xfId="3" applyFont="1" applyAlignment="1">
      <alignment vertical="center"/>
    </xf>
    <xf numFmtId="164" fontId="15" fillId="0" borderId="0" xfId="3" applyNumberFormat="1" applyFont="1" applyAlignment="1">
      <alignment vertical="center"/>
    </xf>
    <xf numFmtId="1" fontId="15" fillId="0" borderId="0" xfId="3" applyNumberFormat="1" applyFont="1" applyAlignment="1">
      <alignment vertical="center"/>
    </xf>
  </cellXfs>
  <cellStyles count="4">
    <cellStyle name="Comma 3 9" xfId="1" xr:uid="{4BEDBB91-FFF5-4A18-B31E-ABDD2DB81B5C}"/>
    <cellStyle name="Normal" xfId="0" builtinId="0"/>
    <cellStyle name="Normal 3" xfId="2" xr:uid="{797488C2-26AE-471F-8A82-D27CB6F11CBA}"/>
    <cellStyle name="Normal_SHEET" xfId="3" xr:uid="{2AA75CF1-D25D-4798-A299-C009E54127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ter%20BBK/Desktop/FIRMAT%202020/1.%20Yura%20Albania/00.2021%20FS/FS/ALB%20VERSION/Deklarim%20tatime/2021%20Yura%20Albania%20Pasqyra%20Format%20raportimi%20IFRS_Biznes%20me%20interes%20publ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ALB"/>
      <sheetName val="PL SHQIP"/>
      <sheetName val="CF SHQIP"/>
      <sheetName val="Equity"/>
      <sheetName val="1.Pasqyra e Perform. (natyra)"/>
      <sheetName val="2.Pasqyra e Pozicioni Financiar"/>
      <sheetName val="5-CashFlow (indirekt)"/>
      <sheetName val="Pasqyra e Levizjeve ne Kapital"/>
      <sheetName val="1.Pasqyra e Perform. (funks)"/>
      <sheetName val="1.Pasqyra e Performances BANK"/>
      <sheetName val="1.Pasqyra e Performances Sig."/>
      <sheetName val="5-CashFlow (direkt)"/>
      <sheetName val="2.Pozicioni Financi-Bank-sig"/>
    </sheetNames>
    <sheetDataSet>
      <sheetData sheetId="0"/>
      <sheetData sheetId="1"/>
      <sheetData sheetId="2"/>
      <sheetData sheetId="3"/>
      <sheetData sheetId="4"/>
      <sheetData sheetId="5">
        <row r="30">
          <cell r="B30">
            <v>221780938</v>
          </cell>
          <cell r="D30">
            <v>32239342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DE6F-9448-41F5-8E4F-4F3F09B12F4C}">
  <dimension ref="B1:F80"/>
  <sheetViews>
    <sheetView showGridLines="0" tabSelected="1" topLeftCell="A61" zoomScaleNormal="100" workbookViewId="0">
      <selection activeCell="E75" sqref="E75"/>
    </sheetView>
  </sheetViews>
  <sheetFormatPr defaultColWidth="9.109375" defaultRowHeight="13.8" x14ac:dyDescent="0.25"/>
  <cols>
    <col min="1" max="1" width="9.6640625" style="2" customWidth="1"/>
    <col min="2" max="2" width="90.109375" style="2" customWidth="1"/>
    <col min="3" max="3" width="15.6640625" style="2" customWidth="1"/>
    <col min="4" max="4" width="2.6640625" style="2" customWidth="1"/>
    <col min="5" max="5" width="15.6640625" style="2" customWidth="1"/>
    <col min="6" max="6" width="11.5546875" style="2" customWidth="1"/>
    <col min="7" max="16384" width="9.109375" style="2"/>
  </cols>
  <sheetData>
    <row r="1" spans="2:5" x14ac:dyDescent="0.25">
      <c r="B1" s="1" t="s">
        <v>0</v>
      </c>
    </row>
    <row r="2" spans="2:5" ht="14.4" x14ac:dyDescent="0.3">
      <c r="B2" s="3" t="s">
        <v>1</v>
      </c>
    </row>
    <row r="3" spans="2:5" ht="14.4" x14ac:dyDescent="0.3">
      <c r="B3" s="3" t="s">
        <v>2</v>
      </c>
    </row>
    <row r="4" spans="2:5" ht="14.4" x14ac:dyDescent="0.3">
      <c r="B4" s="3" t="s">
        <v>3</v>
      </c>
    </row>
    <row r="5" spans="2:5" ht="14.4" x14ac:dyDescent="0.3">
      <c r="B5" s="1" t="s">
        <v>4</v>
      </c>
      <c r="C5" s="4"/>
      <c r="D5" s="4"/>
      <c r="E5" s="4"/>
    </row>
    <row r="6" spans="2:5" ht="14.4" x14ac:dyDescent="0.3">
      <c r="B6" s="3"/>
      <c r="C6" s="4"/>
      <c r="D6" s="4"/>
      <c r="E6" s="4"/>
    </row>
    <row r="7" spans="2:5" x14ac:dyDescent="0.25">
      <c r="B7" s="5"/>
      <c r="C7" s="6" t="s">
        <v>5</v>
      </c>
      <c r="D7" s="6"/>
      <c r="E7" s="6" t="s">
        <v>5</v>
      </c>
    </row>
    <row r="8" spans="2:5" ht="14.1" customHeight="1" x14ac:dyDescent="0.25">
      <c r="B8" s="5"/>
      <c r="C8" s="6" t="s">
        <v>6</v>
      </c>
      <c r="D8" s="6"/>
      <c r="E8" s="6" t="s">
        <v>7</v>
      </c>
    </row>
    <row r="9" spans="2:5" ht="14.1" customHeight="1" x14ac:dyDescent="0.25">
      <c r="B9" s="7"/>
      <c r="C9" s="4"/>
      <c r="D9" s="4"/>
      <c r="E9" s="4"/>
    </row>
    <row r="10" spans="2:5" ht="14.1" customHeight="1" x14ac:dyDescent="0.25">
      <c r="B10" s="8" t="s">
        <v>8</v>
      </c>
      <c r="C10" s="9"/>
      <c r="D10" s="9"/>
      <c r="E10" s="9"/>
    </row>
    <row r="11" spans="2:5" ht="14.1" customHeight="1" x14ac:dyDescent="0.25">
      <c r="B11" s="10" t="s">
        <v>9</v>
      </c>
      <c r="C11" s="11">
        <v>149429936</v>
      </c>
      <c r="D11" s="11"/>
      <c r="E11" s="11">
        <v>-495141166</v>
      </c>
    </row>
    <row r="12" spans="2:5" ht="14.1" customHeight="1" x14ac:dyDescent="0.25">
      <c r="B12" s="10" t="s">
        <v>10</v>
      </c>
      <c r="C12" s="11"/>
      <c r="D12" s="11"/>
      <c r="E12" s="11"/>
    </row>
    <row r="13" spans="2:5" ht="14.1" customHeight="1" x14ac:dyDescent="0.25">
      <c r="B13" s="12" t="s">
        <v>11</v>
      </c>
      <c r="C13" s="11">
        <v>-24813816</v>
      </c>
      <c r="D13" s="11"/>
      <c r="E13" s="11">
        <v>20757343</v>
      </c>
    </row>
    <row r="14" spans="2:5" ht="14.1" customHeight="1" x14ac:dyDescent="0.25">
      <c r="B14" s="13" t="s">
        <v>12</v>
      </c>
      <c r="C14" s="11">
        <v>75583463</v>
      </c>
      <c r="D14" s="11"/>
      <c r="E14" s="11">
        <v>46175961</v>
      </c>
    </row>
    <row r="15" spans="2:5" ht="14.1" customHeight="1" x14ac:dyDescent="0.25">
      <c r="B15" s="14" t="s">
        <v>13</v>
      </c>
      <c r="C15" s="11">
        <v>1470225</v>
      </c>
      <c r="D15" s="11"/>
      <c r="E15" s="11"/>
    </row>
    <row r="16" spans="2:5" x14ac:dyDescent="0.25">
      <c r="B16" s="14" t="s">
        <v>14</v>
      </c>
      <c r="C16" s="11"/>
      <c r="D16" s="11"/>
      <c r="E16" s="11"/>
    </row>
    <row r="17" spans="2:5" x14ac:dyDescent="0.25">
      <c r="B17" s="14" t="s">
        <v>14</v>
      </c>
      <c r="C17" s="11"/>
      <c r="D17" s="11"/>
      <c r="E17" s="11"/>
    </row>
    <row r="18" spans="2:5" x14ac:dyDescent="0.25">
      <c r="B18" s="14" t="s">
        <v>14</v>
      </c>
      <c r="C18" s="11"/>
      <c r="D18" s="11"/>
      <c r="E18" s="11"/>
    </row>
    <row r="19" spans="2:5" x14ac:dyDescent="0.25">
      <c r="B19" s="14" t="s">
        <v>14</v>
      </c>
      <c r="C19" s="11"/>
      <c r="D19" s="11"/>
      <c r="E19" s="11"/>
    </row>
    <row r="20" spans="2:5" x14ac:dyDescent="0.25">
      <c r="B20" s="14" t="s">
        <v>14</v>
      </c>
      <c r="C20" s="11"/>
      <c r="D20" s="11"/>
      <c r="E20" s="11"/>
    </row>
    <row r="21" spans="2:5" x14ac:dyDescent="0.25">
      <c r="B21" s="14" t="s">
        <v>14</v>
      </c>
      <c r="C21" s="11"/>
      <c r="D21" s="11"/>
      <c r="E21" s="11"/>
    </row>
    <row r="22" spans="2:5" x14ac:dyDescent="0.25">
      <c r="B22" s="14" t="s">
        <v>14</v>
      </c>
      <c r="C22" s="11"/>
      <c r="D22" s="11"/>
      <c r="E22" s="11"/>
    </row>
    <row r="23" spans="2:5" x14ac:dyDescent="0.25">
      <c r="B23" s="14" t="s">
        <v>14</v>
      </c>
      <c r="C23" s="11"/>
      <c r="D23" s="11"/>
      <c r="E23" s="11"/>
    </row>
    <row r="24" spans="2:5" x14ac:dyDescent="0.25">
      <c r="B24" s="14" t="s">
        <v>14</v>
      </c>
      <c r="C24" s="11"/>
      <c r="D24" s="11"/>
      <c r="E24" s="11"/>
    </row>
    <row r="25" spans="2:5" x14ac:dyDescent="0.25">
      <c r="B25" s="15"/>
      <c r="C25" s="11"/>
      <c r="D25" s="11"/>
      <c r="E25" s="11"/>
    </row>
    <row r="26" spans="2:5" ht="14.1" customHeight="1" x14ac:dyDescent="0.25">
      <c r="B26" s="10" t="s">
        <v>15</v>
      </c>
      <c r="C26" s="11"/>
      <c r="D26" s="11"/>
      <c r="E26" s="11"/>
    </row>
    <row r="27" spans="2:5" ht="14.1" customHeight="1" x14ac:dyDescent="0.25">
      <c r="B27" s="14" t="s">
        <v>14</v>
      </c>
      <c r="C27" s="11"/>
      <c r="D27" s="11"/>
      <c r="E27" s="11"/>
    </row>
    <row r="28" spans="2:5" x14ac:dyDescent="0.25">
      <c r="B28" s="14" t="s">
        <v>14</v>
      </c>
      <c r="C28" s="11"/>
      <c r="D28" s="11"/>
      <c r="E28" s="11"/>
    </row>
    <row r="29" spans="2:5" x14ac:dyDescent="0.25">
      <c r="B29" s="14" t="s">
        <v>14</v>
      </c>
      <c r="C29" s="11"/>
      <c r="D29" s="11"/>
      <c r="E29" s="11"/>
    </row>
    <row r="30" spans="2:5" x14ac:dyDescent="0.25">
      <c r="B30" s="14" t="s">
        <v>14</v>
      </c>
      <c r="C30" s="11"/>
      <c r="D30" s="11"/>
      <c r="E30" s="11"/>
    </row>
    <row r="31" spans="2:5" x14ac:dyDescent="0.25">
      <c r="B31" s="14" t="s">
        <v>14</v>
      </c>
      <c r="C31" s="11"/>
      <c r="D31" s="11"/>
      <c r="E31" s="11"/>
    </row>
    <row r="32" spans="2:5" x14ac:dyDescent="0.25">
      <c r="B32" s="14" t="s">
        <v>14</v>
      </c>
      <c r="C32" s="11"/>
      <c r="D32" s="11"/>
      <c r="E32" s="11"/>
    </row>
    <row r="33" spans="2:5" x14ac:dyDescent="0.25">
      <c r="B33" s="15"/>
      <c r="C33" s="11"/>
      <c r="D33" s="11"/>
      <c r="E33" s="11"/>
    </row>
    <row r="34" spans="2:5" ht="14.1" customHeight="1" x14ac:dyDescent="0.25">
      <c r="B34" s="10" t="s">
        <v>16</v>
      </c>
      <c r="C34" s="11"/>
      <c r="D34" s="11"/>
      <c r="E34" s="11"/>
    </row>
    <row r="35" spans="2:5" x14ac:dyDescent="0.25">
      <c r="B35" s="16" t="s">
        <v>17</v>
      </c>
      <c r="C35" s="11">
        <v>-384933580</v>
      </c>
      <c r="D35" s="11"/>
      <c r="E35" s="11">
        <v>-513376323</v>
      </c>
    </row>
    <row r="36" spans="2:5" ht="14.25" customHeight="1" x14ac:dyDescent="0.25">
      <c r="B36" s="16" t="s">
        <v>18</v>
      </c>
      <c r="C36" s="11">
        <v>141429882</v>
      </c>
      <c r="D36" s="11"/>
      <c r="E36" s="11">
        <v>-360650994</v>
      </c>
    </row>
    <row r="37" spans="2:5" ht="14.25" customHeight="1" x14ac:dyDescent="0.25">
      <c r="B37" s="12" t="s">
        <v>19</v>
      </c>
      <c r="C37" s="11">
        <v>488367701</v>
      </c>
      <c r="D37" s="11"/>
      <c r="E37" s="11">
        <v>1116969845</v>
      </c>
    </row>
    <row r="38" spans="2:5" ht="14.25" customHeight="1" x14ac:dyDescent="0.25">
      <c r="B38" s="15" t="s">
        <v>20</v>
      </c>
      <c r="C38" s="11"/>
      <c r="D38" s="11"/>
      <c r="E38" s="11"/>
    </row>
    <row r="39" spans="2:5" x14ac:dyDescent="0.25">
      <c r="B39" s="15" t="s">
        <v>20</v>
      </c>
      <c r="C39" s="11"/>
      <c r="D39" s="11"/>
      <c r="E39" s="11"/>
    </row>
    <row r="40" spans="2:5" ht="14.1" customHeight="1" x14ac:dyDescent="0.25">
      <c r="B40" s="15" t="s">
        <v>20</v>
      </c>
      <c r="C40" s="11"/>
      <c r="D40" s="11"/>
      <c r="E40" s="11"/>
    </row>
    <row r="41" spans="2:5" x14ac:dyDescent="0.25">
      <c r="B41" s="8" t="s">
        <v>21</v>
      </c>
      <c r="C41" s="17">
        <f>SUM(C11:C40)</f>
        <v>446533811</v>
      </c>
      <c r="D41" s="18"/>
      <c r="E41" s="17">
        <f>SUM(E11:E40)</f>
        <v>-185265334</v>
      </c>
    </row>
    <row r="42" spans="2:5" x14ac:dyDescent="0.25">
      <c r="B42" s="10" t="s">
        <v>22</v>
      </c>
      <c r="C42" s="18"/>
      <c r="D42" s="18"/>
      <c r="E42" s="18"/>
    </row>
    <row r="43" spans="2:5" x14ac:dyDescent="0.25">
      <c r="B43" s="19"/>
      <c r="C43" s="11"/>
      <c r="D43" s="11"/>
      <c r="E43" s="11"/>
    </row>
    <row r="44" spans="2:5" x14ac:dyDescent="0.25">
      <c r="B44" s="8" t="s">
        <v>23</v>
      </c>
      <c r="C44" s="11"/>
      <c r="D44" s="11"/>
      <c r="E44" s="11"/>
    </row>
    <row r="45" spans="2:5" ht="14.1" customHeight="1" x14ac:dyDescent="0.25">
      <c r="B45" s="20" t="s">
        <v>24</v>
      </c>
      <c r="C45" s="11">
        <v>-62344265</v>
      </c>
      <c r="D45" s="11"/>
      <c r="E45" s="11">
        <v>-409836371</v>
      </c>
    </row>
    <row r="46" spans="2:5" x14ac:dyDescent="0.25">
      <c r="B46" s="14" t="s">
        <v>14</v>
      </c>
      <c r="C46" s="11"/>
      <c r="D46" s="11"/>
      <c r="E46" s="11"/>
    </row>
    <row r="47" spans="2:5" ht="14.1" customHeight="1" x14ac:dyDescent="0.25">
      <c r="B47" s="14" t="s">
        <v>14</v>
      </c>
      <c r="C47" s="11"/>
      <c r="D47" s="11"/>
      <c r="E47" s="11"/>
    </row>
    <row r="48" spans="2:5" x14ac:dyDescent="0.25">
      <c r="B48" s="14" t="s">
        <v>14</v>
      </c>
      <c r="C48" s="11"/>
      <c r="D48" s="11"/>
      <c r="E48" s="11"/>
    </row>
    <row r="49" spans="2:5" x14ac:dyDescent="0.25">
      <c r="B49" s="14" t="s">
        <v>14</v>
      </c>
      <c r="C49" s="11"/>
      <c r="D49" s="11"/>
      <c r="E49" s="11"/>
    </row>
    <row r="50" spans="2:5" x14ac:dyDescent="0.25">
      <c r="B50" s="14" t="s">
        <v>14</v>
      </c>
      <c r="C50" s="11"/>
      <c r="D50" s="11"/>
      <c r="E50" s="11"/>
    </row>
    <row r="51" spans="2:5" x14ac:dyDescent="0.25">
      <c r="B51" s="14" t="s">
        <v>14</v>
      </c>
      <c r="C51" s="11"/>
      <c r="D51" s="11"/>
      <c r="E51" s="11"/>
    </row>
    <row r="52" spans="2:5" ht="14.1" customHeight="1" x14ac:dyDescent="0.25">
      <c r="B52" s="14" t="s">
        <v>14</v>
      </c>
      <c r="C52" s="11"/>
      <c r="D52" s="11"/>
      <c r="E52" s="11"/>
    </row>
    <row r="53" spans="2:5" ht="14.1" customHeight="1" x14ac:dyDescent="0.25">
      <c r="B53" s="14" t="s">
        <v>14</v>
      </c>
      <c r="C53" s="11"/>
      <c r="D53" s="11"/>
      <c r="E53" s="11"/>
    </row>
    <row r="54" spans="2:5" ht="14.1" customHeight="1" x14ac:dyDescent="0.25">
      <c r="B54" s="14" t="s">
        <v>14</v>
      </c>
      <c r="C54" s="11"/>
      <c r="D54" s="11"/>
      <c r="E54" s="11"/>
    </row>
    <row r="55" spans="2:5" ht="14.1" customHeight="1" x14ac:dyDescent="0.25">
      <c r="B55" s="14" t="s">
        <v>14</v>
      </c>
      <c r="C55" s="11"/>
      <c r="D55" s="11"/>
      <c r="E55" s="11"/>
    </row>
    <row r="56" spans="2:5" ht="14.1" customHeight="1" x14ac:dyDescent="0.25">
      <c r="B56" s="14" t="s">
        <v>14</v>
      </c>
      <c r="C56" s="11"/>
      <c r="D56" s="11"/>
      <c r="E56" s="11"/>
    </row>
    <row r="57" spans="2:5" ht="14.1" customHeight="1" x14ac:dyDescent="0.25">
      <c r="B57" s="8" t="s">
        <v>25</v>
      </c>
      <c r="C57" s="17">
        <f>SUM(C45:C56)</f>
        <v>-62344265</v>
      </c>
      <c r="D57" s="18"/>
      <c r="E57" s="17">
        <f>SUM(E45:E56)</f>
        <v>-409836371</v>
      </c>
    </row>
    <row r="58" spans="2:5" ht="14.1" customHeight="1" x14ac:dyDescent="0.25">
      <c r="B58" s="19"/>
      <c r="C58" s="11"/>
      <c r="D58" s="11"/>
      <c r="E58" s="11"/>
    </row>
    <row r="59" spans="2:5" ht="14.1" customHeight="1" x14ac:dyDescent="0.25">
      <c r="B59" s="8" t="s">
        <v>26</v>
      </c>
      <c r="C59" s="11"/>
      <c r="D59" s="11"/>
      <c r="E59" s="11"/>
    </row>
    <row r="60" spans="2:5" ht="14.1" customHeight="1" x14ac:dyDescent="0.25">
      <c r="B60" s="12" t="s">
        <v>27</v>
      </c>
      <c r="C60" s="11">
        <v>-194647950</v>
      </c>
      <c r="D60" s="11"/>
      <c r="E60" s="11">
        <v>322798697</v>
      </c>
    </row>
    <row r="61" spans="2:5" ht="14.1" customHeight="1" x14ac:dyDescent="0.25">
      <c r="B61" s="14" t="s">
        <v>14</v>
      </c>
      <c r="C61" s="11"/>
      <c r="D61" s="11"/>
      <c r="E61" s="11"/>
    </row>
    <row r="62" spans="2:5" ht="14.1" customHeight="1" x14ac:dyDescent="0.25">
      <c r="B62" s="14" t="s">
        <v>14</v>
      </c>
      <c r="C62" s="11"/>
      <c r="D62" s="11"/>
      <c r="E62" s="11"/>
    </row>
    <row r="63" spans="2:5" ht="14.1" customHeight="1" x14ac:dyDescent="0.25">
      <c r="B63" s="14" t="s">
        <v>14</v>
      </c>
      <c r="C63" s="11"/>
      <c r="D63" s="11"/>
      <c r="E63" s="11"/>
    </row>
    <row r="64" spans="2:5" ht="14.1" customHeight="1" x14ac:dyDescent="0.25">
      <c r="B64" s="14" t="s">
        <v>14</v>
      </c>
      <c r="C64" s="11"/>
      <c r="D64" s="11"/>
      <c r="E64" s="11"/>
    </row>
    <row r="65" spans="2:6" ht="14.1" customHeight="1" x14ac:dyDescent="0.25">
      <c r="B65" s="14" t="s">
        <v>14</v>
      </c>
      <c r="C65" s="11"/>
      <c r="D65" s="11"/>
      <c r="E65" s="11"/>
    </row>
    <row r="66" spans="2:6" ht="14.1" customHeight="1" x14ac:dyDescent="0.25">
      <c r="B66" s="14" t="s">
        <v>14</v>
      </c>
      <c r="C66" s="11"/>
      <c r="D66" s="11"/>
      <c r="E66" s="11"/>
    </row>
    <row r="67" spans="2:6" ht="14.1" customHeight="1" x14ac:dyDescent="0.25">
      <c r="B67" s="14" t="s">
        <v>14</v>
      </c>
      <c r="C67" s="11"/>
      <c r="D67" s="11"/>
      <c r="E67" s="11"/>
    </row>
    <row r="68" spans="2:6" ht="15" customHeight="1" x14ac:dyDescent="0.25">
      <c r="B68" s="14" t="s">
        <v>14</v>
      </c>
      <c r="C68" s="11"/>
      <c r="D68" s="11"/>
      <c r="E68" s="11"/>
    </row>
    <row r="69" spans="2:6" ht="15" customHeight="1" x14ac:dyDescent="0.25">
      <c r="B69" s="14" t="s">
        <v>14</v>
      </c>
      <c r="C69" s="11"/>
      <c r="D69" s="11"/>
      <c r="E69" s="11"/>
    </row>
    <row r="70" spans="2:6" ht="15" customHeight="1" x14ac:dyDescent="0.25">
      <c r="B70" s="14" t="s">
        <v>14</v>
      </c>
      <c r="C70" s="11"/>
      <c r="D70" s="11"/>
      <c r="E70" s="11"/>
    </row>
    <row r="71" spans="2:6" ht="14.1" customHeight="1" x14ac:dyDescent="0.25">
      <c r="B71" s="14" t="s">
        <v>14</v>
      </c>
      <c r="C71" s="11"/>
      <c r="D71" s="11"/>
      <c r="E71" s="11"/>
    </row>
    <row r="72" spans="2:6" ht="14.1" customHeight="1" x14ac:dyDescent="0.25">
      <c r="B72" s="8" t="s">
        <v>28</v>
      </c>
      <c r="C72" s="17">
        <f>SUM(C60:C71)</f>
        <v>-194647950</v>
      </c>
      <c r="D72" s="18"/>
      <c r="E72" s="17">
        <f>SUM(E60:E71)</f>
        <v>322798697</v>
      </c>
    </row>
    <row r="73" spans="2:6" ht="14.1" customHeight="1" x14ac:dyDescent="0.25">
      <c r="B73" s="19"/>
      <c r="C73" s="11"/>
      <c r="D73" s="11"/>
      <c r="E73" s="11"/>
    </row>
    <row r="74" spans="2:6" ht="14.1" customHeight="1" x14ac:dyDescent="0.25">
      <c r="B74" s="8" t="s">
        <v>29</v>
      </c>
      <c r="C74" s="21">
        <f>C41+C57+C72</f>
        <v>189541596</v>
      </c>
      <c r="D74" s="18"/>
      <c r="E74" s="21">
        <f>E41+E57+E72</f>
        <v>-272303008</v>
      </c>
    </row>
    <row r="75" spans="2:6" x14ac:dyDescent="0.25">
      <c r="B75" s="22" t="s">
        <v>30</v>
      </c>
      <c r="C75" s="11">
        <f>E77</f>
        <v>32239342</v>
      </c>
      <c r="D75" s="11"/>
      <c r="E75" s="11">
        <v>304542350</v>
      </c>
    </row>
    <row r="76" spans="2:6" x14ac:dyDescent="0.25">
      <c r="B76" s="22" t="s">
        <v>31</v>
      </c>
      <c r="C76" s="11"/>
      <c r="D76" s="11"/>
      <c r="E76" s="11"/>
    </row>
    <row r="77" spans="2:6" ht="14.4" thickBot="1" x14ac:dyDescent="0.3">
      <c r="B77" s="23" t="s">
        <v>32</v>
      </c>
      <c r="C77" s="24">
        <f>SUM(C74:C76)</f>
        <v>221780938</v>
      </c>
      <c r="D77" s="25"/>
      <c r="E77" s="24">
        <f>SUM(E74:E76)</f>
        <v>32239342</v>
      </c>
    </row>
    <row r="78" spans="2:6" ht="14.4" thickTop="1" x14ac:dyDescent="0.25"/>
    <row r="80" spans="2:6" x14ac:dyDescent="0.25">
      <c r="B80" s="26" t="s">
        <v>33</v>
      </c>
      <c r="C80" s="27">
        <f>C77-'[1]2.Pasqyra e Pozicioni Financiar'!B30</f>
        <v>0</v>
      </c>
      <c r="D80" s="28"/>
      <c r="E80" s="28">
        <f>E77-'[1]2.Pasqyra e Pozicioni Financiar'!D30</f>
        <v>0</v>
      </c>
      <c r="F80" s="26"/>
    </row>
  </sheetData>
  <mergeCells count="1">
    <mergeCell ref="B7:B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5-CashFlow (indirekt)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 BBK</dc:creator>
  <cp:lastModifiedBy>Inter BBK</cp:lastModifiedBy>
  <dcterms:created xsi:type="dcterms:W3CDTF">2022-06-27T09:34:36Z</dcterms:created>
  <dcterms:modified xsi:type="dcterms:W3CDTF">2022-06-27T09:35:25Z</dcterms:modified>
</cp:coreProperties>
</file>