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3-COO\1.Shoqeri Aktive\BM\1.Aktive\Techfem spa-Dega ne Shqiperi\Pasqyrat Financiare\Viti 2021\Sipas e -Albania\"/>
    </mc:Choice>
  </mc:AlternateContent>
  <xr:revisionPtr revIDLastSave="0" documentId="8_{67312A34-D708-4144-B517-F9E9D5D8A496}" xr6:coauthVersionLast="47" xr6:coauthVersionMax="47" xr10:uidLastSave="{00000000-0000-0000-0000-000000000000}"/>
  <bookViews>
    <workbookView xWindow="10725" yWindow="30" windowWidth="18045" windowHeight="15480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20" l="1"/>
  <c r="B16" i="20"/>
  <c r="B17" i="20"/>
  <c r="D17" i="20" l="1"/>
  <c r="D36" i="20" s="1"/>
  <c r="D41" i="20" s="1"/>
  <c r="B36" i="20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<sst xmlns="http://schemas.openxmlformats.org/spreadsheetml/2006/main" count="406" uniqueCount="264">
  <si>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</si>
  <si>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</si>
  <si>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</si>
  <si>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</si>
  <si>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</si>
  <si>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</si>
  <si>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</si>
  <si>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</si>
  <si>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</si>
  <si>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</si>
  <si>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</si>
  <si>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</si>
  <si>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</si>
  <si>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</si>
  <si>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</si>
  <si>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</si>
  <si>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</si>
  <si>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</si>
  <si>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</si>
  <si>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</si>
  <si>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</si>
  <si>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</si>
  <si>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</si>
  <si>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</si>
  <si>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</si>
  <si>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</si>
  <si>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</si>
  <si>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</si>
  <si>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</si>
  <si>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</si>
  <si>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</si>
  <si>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</si>
  <si>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</si>
  <si>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</si>
  <si>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</si>
  <si>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</si>
  <si>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</si>
  <si>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</si>
  <si>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</si>
  <si>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</si>
  <si>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</si>
  <si>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</si>
  <si>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</si>
  <si>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</si>
  <si>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</si>
  <si>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</si>
  <si>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</si>
  <si>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</si>
  <si>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</si>
  <si>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</si>
  <si>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</si>
  <si>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</si>
  <si>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</si>
  <si>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</si>
  <si>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</si>
  <si>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</si>
  <si>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</si>
  <si>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</si>
  <si>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</si>
  <si>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</si>
  <si>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</si>
  <si>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</si>
  <si>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</si>
  <si>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</si>
  <si>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</si>
  <si>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</si>
  <si>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</si>
  <si>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</si>
  <si>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</si>
  <si>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</si>
  <si>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</si>
  <si>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</si>
  <si>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</si>
  <si>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</si>
  <si>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</si>
  <si>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</si>
  <si>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</si>
  <si>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</si>
  <si>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</si>
  <si>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</si>
  <si>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</si>
  <si>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</si>
  <si>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</si>
  <si>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</si>
  <si>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</si>
  <si>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</si>
  <si>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</si>
  <si>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</si>
  <si>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</si>
  <si>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</si>
  <si>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</si>
  <si>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</si>
  <si>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</si>
  <si>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</si>
  <si>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</si>
  <si>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</si>
  <si>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</si>
  <si>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</si>
  <si>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</si>
  <si>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</si>
  <si>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</si>
  <si>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</si>
  <si>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</si>
  <si>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</si>
  <si>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</si>
  <si>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</si>
  <si>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</si>
  <si>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</si>
  <si>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</si>
  <si>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</si>
  <si>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</si>
  <si>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</si>
  <si>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</si>
  <si>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</si>
  <si>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</si>
  <si>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</si>
  <si>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</si>
  <si>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</si>
  <si>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</si>
  <si>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</si>
  <si>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</si>
  <si>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</si>
  <si>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</si>
  <si>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</si>
  <si>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</si>
  <si>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</si>
  <si>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</si>
  <si>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</si>
  <si>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</si>
  <si>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</si>
  <si>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</si>
  <si>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</si>
  <si>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</si>
  <si>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</si>
  <si>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</si>
  <si>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</si>
  <si>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</si>
  <si>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</si>
  <si>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</si>
  <si>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</si>
  <si>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</si>
  <si>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</si>
  <si>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</si>
  <si>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</si>
  <si>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</si>
  <si>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</si>
  <si>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</si>
  <si>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</si>
  <si>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</si>
  <si>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</si>
  <si>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</si>
  <si>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</si>
  <si>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</si>
  <si>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</si>
  <si>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</si>
  <si>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</si>
  <si>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</si>
  <si>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</si>
  <si>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</si>
  <si>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</si>
  <si>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</si>
  <si>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</si>
  <si>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</si>
  <si>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</si>
  <si>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</si>
  <si>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</si>
  <si>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</si>
  <si>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</si>
  <si>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</si>
  <si>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</si>
  <si>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</si>
  <si>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</si>
  <si>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</si>
  <si>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</si>
  <si>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</si>
  <si>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</si>
  <si>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</si>
  <si>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</si>
  <si>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</si>
  <si>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</si>
  <si>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</si>
  <si>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</si>
  <si>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</si>
  <si>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</si>
  <si>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</si>
  <si>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</si>
  <si>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</si>
  <si>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</si>
  <si>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</si>
  <si>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</si>
  <si>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</si>
  <si>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</si>
  <si>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</si>
  <si>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</si>
  <si>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</si>
  <si>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</si>
  <si>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</si>
  <si>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</si>
  <si>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</si>
  <si>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</si>
  <si>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</si>
  <si>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</si>
  <si>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</si>
  <si>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</si>
  <si>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</si>
  <si>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</si>
  <si>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</si>
  <si>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</si>
  <si>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</si>
  <si>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</si>
  <si>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</si>
  <si>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</si>
  <si>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</si>
  <si>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</si>
  <si>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</si>
  <si>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</si>
  <si>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</si>
  <si>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</si>
  <si>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</si>
  <si>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</si>
  <si>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</si>
  <si>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</si>
  <si>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</si>
  <si>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</si>
  <si>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</si>
  <si>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</si>
  <si>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</si>
  <si>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</si>
  <si>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</si>
  <si>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</si>
  <si>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</si>
  <si>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</si>
  <si>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</si>
  <si>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</si>
  <si>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</si>
  <si>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</si>
  <si>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</si>
  <si>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</si>
  <si>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</si>
  <si>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</si>
  <si>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</si>
  <si>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</si>
  <si>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</si>
  <si>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</si>
  <si>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</si>
  <si>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</si>
  <si>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</si>
  <si>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</si>
  <si>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</si>
  <si>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</si>
  <si>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</si>
  <si>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</si>
  <si>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</si>
  <si>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</si>
  <si>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</si>
  <si>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</si>
  <si>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</si>
  <si>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</si>
  <si>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</si>
  <si>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</si>
  <si>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</si>
  <si>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2021</t>
  </si>
  <si>
    <t>Techfem spa-Dega ne Shqiperi</t>
  </si>
  <si>
    <t>L81717030K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</si>
</sst>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58"/>
  <sheetViews>
    <sheetView tabSelected="1" workbookViewId="0">
      <selection activeCell="A39" sqref="A39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261</v>
      </c>
    </row>
    <row r="2" spans="1:8">
      <c r="A2" s="80" t="s">
        <v>262</v>
      </c>
    </row>
    <row r="3" spans="1:8">
      <c r="A3" s="80" t="s">
        <v>263</v>
      </c>
    </row>
    <row r="4" spans="1:8" ht="15.75" customHeight="1">
      <c r="A4" s="80" t="s">
        <v>227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10297099</v>
      </c>
      <c r="C11" s="41"/>
      <c r="D11" s="44">
        <v>290449842</v>
      </c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/>
      <c r="C15" s="41"/>
      <c r="D15" s="44"/>
      <c r="E15" s="47" t="s">
        <v>250</v>
      </c>
      <c r="G15" s="38"/>
      <c r="H15" s="38"/>
    </row>
    <row r="16" spans="1:8">
      <c r="A16" s="77" t="s">
        <v>258</v>
      </c>
      <c r="B16" s="64">
        <f>-1133055-6909188-94819</f>
        <v>-8137062</v>
      </c>
      <c r="C16" s="65"/>
      <c r="D16" s="64">
        <f>-163589854-3957591-1534501</f>
        <v>-169081946</v>
      </c>
    </row>
    <row r="17" spans="1:10">
      <c r="A17" s="77" t="s">
        <v>257</v>
      </c>
      <c r="B17" s="70">
        <f>SUM(B11:B16)</f>
        <v>2160037</v>
      </c>
      <c r="C17" s="70"/>
      <c r="D17" s="70">
        <f>SUM(D11:D16)</f>
        <v>121367896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/>
      <c r="C19" s="65"/>
      <c r="D19" s="76"/>
    </row>
    <row r="20" spans="1:10">
      <c r="A20" s="77" t="s">
        <v>255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254</v>
      </c>
      <c r="B22" s="73"/>
      <c r="C22" s="74"/>
      <c r="D22" s="76"/>
    </row>
    <row r="23" spans="1:10">
      <c r="A23" s="43" t="s">
        <v>233</v>
      </c>
      <c r="B23" s="73"/>
      <c r="C23" s="74"/>
      <c r="D23" s="76"/>
      <c r="J23" s="43"/>
    </row>
    <row r="24" spans="1:10">
      <c r="A24" s="43" t="s">
        <v>232</v>
      </c>
      <c r="B24" s="73"/>
      <c r="C24" s="74"/>
      <c r="D24" s="76"/>
      <c r="J24" s="43"/>
    </row>
    <row r="25" spans="1:10">
      <c r="A25" s="43" t="s">
        <v>240</v>
      </c>
      <c r="B25" s="73"/>
      <c r="C25" s="74"/>
      <c r="D25" s="76"/>
      <c r="J25" s="43"/>
    </row>
    <row r="26" spans="1:10">
      <c r="A26" s="43" t="s">
        <v>234</v>
      </c>
      <c r="B26" s="73"/>
      <c r="C26" s="74"/>
      <c r="D26" s="76"/>
    </row>
    <row r="27" spans="1:10">
      <c r="A27" s="43" t="s">
        <v>239</v>
      </c>
      <c r="B27" s="73"/>
      <c r="C27" s="74"/>
      <c r="D27" s="76"/>
    </row>
    <row r="28" spans="1:10">
      <c r="A28" s="43" t="s">
        <v>235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253</v>
      </c>
      <c r="B30" s="74"/>
      <c r="C30" s="74"/>
      <c r="D30" s="65"/>
    </row>
    <row r="31" spans="1:10">
      <c r="A31" s="43" t="s">
        <v>236</v>
      </c>
      <c r="B31" s="73"/>
      <c r="C31" s="74"/>
      <c r="D31" s="76"/>
    </row>
    <row r="32" spans="1:10">
      <c r="A32" s="43" t="s">
        <v>238</v>
      </c>
      <c r="B32" s="73"/>
      <c r="C32" s="74"/>
      <c r="D32" s="76"/>
    </row>
    <row r="33" spans="1:5">
      <c r="A33" s="43" t="s">
        <v>237</v>
      </c>
      <c r="B33" s="73">
        <v>-1573555</v>
      </c>
      <c r="C33" s="74"/>
      <c r="D33" s="76">
        <v>-627311</v>
      </c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586482</v>
      </c>
      <c r="C36" s="70"/>
      <c r="D36" s="69">
        <f>SUM(D17:D35)</f>
        <v>120740585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>
        <v>-18164706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586482</v>
      </c>
      <c r="C41" s="63"/>
      <c r="D41" s="62">
        <f>SUM(D36:D40)</f>
        <v>102575879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586482</v>
      </c>
      <c r="C51" s="57"/>
      <c r="D51" s="56">
        <f>D41+D49</f>
        <v>102575879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A5F711C-9957-471C-A9D3-EDDBF6E246E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C6078DB-D691-4819-B821-95901B66DA0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86134AC-49F3-413F-8AFE-383E124D05F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Ira Hysaj</cp:lastModifiedBy>
  <cp:lastPrinted>2016-10-03T09:59:38Z</cp:lastPrinted>
  <dcterms:created xsi:type="dcterms:W3CDTF">2012-01-19T09:31:29Z</dcterms:created>
  <dcterms:modified xsi:type="dcterms:W3CDTF">2022-06-23T09:53:29Z</dcterms:modified>
</cp:coreProperties>
</file>