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21\2. Biznesi Vogel me Tvsh\17.AG TIA\Bilanc QKB 2021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  <c r="N27" i="1"/>
  <c r="N23" i="1"/>
  <c r="N19" i="1"/>
  <c r="N25" i="1"/>
  <c r="N21" i="1"/>
  <c r="N17" i="1"/>
  <c r="N13" i="1"/>
  <c r="N9" i="1"/>
  <c r="M27" i="1"/>
  <c r="M23" i="1"/>
  <c r="M19" i="1"/>
  <c r="M15" i="1"/>
  <c r="M11" i="1"/>
  <c r="M7" i="1"/>
  <c r="N24" i="1"/>
  <c r="N20" i="1"/>
  <c r="N16" i="1"/>
  <c r="N12" i="1"/>
  <c r="N8" i="1"/>
  <c r="M26" i="1"/>
  <c r="M22" i="1"/>
  <c r="M18" i="1"/>
  <c r="M14" i="1"/>
  <c r="M10" i="1"/>
  <c r="M6" i="1"/>
  <c r="N15" i="1"/>
  <c r="N11" i="1"/>
  <c r="N7" i="1"/>
  <c r="M25" i="1"/>
  <c r="M21" i="1"/>
  <c r="M17" i="1"/>
  <c r="M13" i="1"/>
  <c r="M9" i="1"/>
  <c r="N26" i="1"/>
  <c r="N22" i="1"/>
  <c r="N18" i="1"/>
  <c r="N14" i="1"/>
  <c r="N10" i="1"/>
  <c r="N6" i="1"/>
  <c r="M24" i="1"/>
  <c r="M20" i="1"/>
  <c r="M16" i="1"/>
  <c r="M12" i="1"/>
  <c r="M8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<sst xmlns="http://schemas.openxmlformats.org/spreadsheetml/2006/main" count="28" uniqueCount="27">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</sst>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.45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2"/>
    <xf numFmtId="164" fontId="1" fillId="0" borderId="0" xfId="1" applyNumberFormat="1" applyFont="1"/>
    <xf numFmtId="0" fontId="3" fillId="0" borderId="0" xfId="2" applyFont="1"/>
    <xf numFmtId="164" fontId="5" fillId="0" borderId="0" xfId="1" applyNumberFormat="1" applyFont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164" fontId="1" fillId="0" borderId="0" xfId="1" applyNumberFormat="1" applyFont="1" applyBorder="1"/>
    <xf numFmtId="0" fontId="1" fillId="0" borderId="0" xfId="2" applyBorder="1"/>
    <xf numFmtId="164" fontId="7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3" fontId="1" fillId="0" borderId="0" xfId="2" applyNumberFormat="1"/>
    <xf numFmtId="164" fontId="9" fillId="0" borderId="0" xfId="1" applyNumberFormat="1" applyFont="1" applyBorder="1" applyAlignment="1">
      <alignment vertical="center"/>
    </xf>
    <xf numFmtId="164" fontId="9" fillId="3" borderId="0" xfId="1" applyNumberFormat="1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 indent="3"/>
    </xf>
    <xf numFmtId="0" fontId="9" fillId="0" borderId="0" xfId="2" applyFont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164" fontId="12" fillId="4" borderId="1" xfId="1" applyNumberFormat="1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164" fontId="11" fillId="0" borderId="0" xfId="1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12" fillId="3" borderId="2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4" fontId="12" fillId="3" borderId="3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left"/>
    </xf>
    <xf numFmtId="0" fontId="1" fillId="2" borderId="0" xfId="2" applyFill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15" sqref="G15"/>
    </sheetView>
  </sheetViews>
  <sheetFormatPr defaultRowHeight="15" x14ac:dyDescent="0.25"/>
  <cols>
    <col min="1" max="1" width="72.28515625" style="1" customWidth="1"/>
    <col min="2" max="2" width="14" style="2" bestFit="1" customWidth="1"/>
    <col min="3" max="3" width="16.42578125" style="2" customWidth="1"/>
    <col min="4" max="4" width="9.140625" style="1"/>
    <col min="5" max="5" width="10.140625" style="1" bestFit="1" customWidth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3" t="s">
        <v>1</v>
      </c>
    </row>
    <row r="2" spans="1:14" ht="15" customHeight="1" x14ac:dyDescent="0.25">
      <c r="A2" s="28" t="s">
        <v>2</v>
      </c>
      <c r="B2" s="4" t="s">
        <v>3</v>
      </c>
      <c r="C2" s="4" t="s">
        <v>3</v>
      </c>
    </row>
    <row r="3" spans="1:14" ht="15" customHeight="1" x14ac:dyDescent="0.25">
      <c r="A3" s="29"/>
      <c r="B3" s="4" t="s">
        <v>4</v>
      </c>
      <c r="C3" s="4" t="s">
        <v>5</v>
      </c>
    </row>
    <row r="4" spans="1:14" x14ac:dyDescent="0.25">
      <c r="A4" s="5" t="s">
        <v>6</v>
      </c>
      <c r="B4" s="6"/>
      <c r="C4" s="6"/>
    </row>
    <row r="5" spans="1:14" x14ac:dyDescent="0.25">
      <c r="B5" s="8"/>
      <c r="C5" s="6"/>
    </row>
    <row r="6" spans="1:14" x14ac:dyDescent="0.25">
      <c r="A6" s="9" t="s">
        <v>7</v>
      </c>
      <c r="B6" s="10">
        <v>13843303</v>
      </c>
      <c r="C6" s="10">
        <v>3748030</v>
      </c>
      <c r="E6" s="11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8</v>
      </c>
      <c r="B7" s="6"/>
      <c r="C7" s="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9" t="s">
        <v>9</v>
      </c>
      <c r="B8" s="6"/>
      <c r="C8" s="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9" t="s">
        <v>10</v>
      </c>
      <c r="B9" s="6"/>
      <c r="C9" s="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9" t="s">
        <v>11</v>
      </c>
      <c r="B10" s="12">
        <v>-5962822</v>
      </c>
      <c r="C10" s="12">
        <v>-1803765</v>
      </c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9" t="s">
        <v>12</v>
      </c>
      <c r="B11" s="12"/>
      <c r="C11" s="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9" t="s">
        <v>13</v>
      </c>
      <c r="B12" s="13">
        <f>SUM(B13:B14)</f>
        <v>-12240</v>
      </c>
      <c r="C12" s="13">
        <f>SUM(C13:C14)</f>
        <v>-21216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4" t="s">
        <v>14</v>
      </c>
      <c r="B13" s="12"/>
      <c r="C13" s="12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4" t="s">
        <v>15</v>
      </c>
      <c r="B14" s="12">
        <v>-12240</v>
      </c>
      <c r="C14" s="12">
        <v>-21216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9" t="s">
        <v>16</v>
      </c>
      <c r="B15" s="16"/>
      <c r="C15" s="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9" t="s">
        <v>17</v>
      </c>
      <c r="B16" s="16">
        <v>-131117</v>
      </c>
      <c r="C16" s="16">
        <v>-57893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7" t="s">
        <v>18</v>
      </c>
      <c r="B17" s="18">
        <f>SUM(B6:B12,B15:B16)</f>
        <v>7737124</v>
      </c>
      <c r="C17" s="18">
        <f>SUM(C6:C12,C15:C16)</f>
        <v>1865156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9"/>
      <c r="B18" s="20"/>
      <c r="C18" s="20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21" t="s">
        <v>19</v>
      </c>
      <c r="B19" s="22"/>
      <c r="C19" s="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15" t="s">
        <v>20</v>
      </c>
      <c r="B20" s="22"/>
      <c r="C20" s="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9" t="s">
        <v>21</v>
      </c>
      <c r="B21" s="12"/>
      <c r="C21" s="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9" t="s">
        <v>22</v>
      </c>
      <c r="B22" s="12"/>
      <c r="C22" s="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9" t="s">
        <v>23</v>
      </c>
      <c r="B23" s="18">
        <f>SUM(B20:B22)</f>
        <v>0</v>
      </c>
      <c r="C23" s="18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23"/>
      <c r="B24" s="24"/>
      <c r="C24" s="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23" t="s">
        <v>24</v>
      </c>
      <c r="B25" s="25">
        <f>+B17+B23</f>
        <v>7737124</v>
      </c>
      <c r="C25" s="25">
        <f>+C17+C23</f>
        <v>1865156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6" t="s">
        <v>25</v>
      </c>
      <c r="B26" s="10"/>
      <c r="C26" s="10"/>
      <c r="G26" s="11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23" t="s">
        <v>26</v>
      </c>
      <c r="B27" s="27">
        <f>B25-B26</f>
        <v>7737124</v>
      </c>
      <c r="C27" s="27">
        <f>C25-C26</f>
        <v>1865156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7"/>
      <c r="B28" s="6"/>
      <c r="C28" s="6"/>
    </row>
    <row r="29" spans="1:14" x14ac:dyDescent="0.25">
      <c r="A29" s="7"/>
      <c r="B29" s="6"/>
      <c r="C29" s="6"/>
    </row>
    <row r="30" spans="1:14" x14ac:dyDescent="0.25">
      <c r="A30" s="7"/>
      <c r="B30" s="6"/>
      <c r="C30" s="6"/>
    </row>
  </sheetData>
  <mergeCells count="1">
    <mergeCell ref="A2:A3"/>
  </mergeCells>
  <pageMargins left="0.7" right="0.7" top="0.75" bottom="0.75" header="0.3" footer="0.3"/>
  <pageSetup paperSize="11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2022-07-07T14:42:47Z</dcterms:created>
  <dcterms:modified xsi:type="dcterms:W3CDTF">2022-07-25T08:46:01Z</dcterms:modified>
</cp:coreProperties>
</file>