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IRMAT ERSA DEINA 2017\subjektet me tvsh mujore\ERVIN QEZI\Bilanci QKB 2021\"/>
    </mc:Choice>
  </mc:AlternateContent>
  <bookViews>
    <workbookView xWindow="0" yWindow="0" windowWidth="28800" windowHeight="1087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27" i="1" l="1"/>
  <c r="C25" i="1"/>
  <c r="B12" i="1" l="1"/>
  <c r="C12" i="1"/>
  <c r="C17" i="1" s="1"/>
  <c r="C23" i="1" s="1"/>
  <c r="B23" i="1"/>
  <c r="N26" i="1"/>
  <c r="N13" i="1"/>
  <c r="M26" i="1"/>
  <c r="N6" i="1"/>
  <c r="M22" i="1"/>
  <c r="M13" i="1"/>
  <c r="M17" i="1"/>
  <c r="N18" i="1"/>
  <c r="M14" i="1"/>
  <c r="M9" i="1"/>
  <c r="N20" i="1"/>
  <c r="M20" i="1"/>
  <c r="N24" i="1"/>
  <c r="N23" i="1"/>
  <c r="M18" i="1"/>
  <c r="N19" i="1"/>
  <c r="M6" i="1"/>
  <c r="N15" i="1"/>
  <c r="M10" i="1"/>
  <c r="N8" i="1"/>
  <c r="M24" i="1"/>
  <c r="M8" i="1"/>
  <c r="N21" i="1"/>
  <c r="M27" i="1"/>
  <c r="N17" i="1"/>
  <c r="N16" i="1"/>
  <c r="M25" i="1"/>
  <c r="M15" i="1"/>
  <c r="N10" i="1"/>
  <c r="N14" i="1"/>
  <c r="N27" i="1"/>
  <c r="N11" i="1"/>
  <c r="N9" i="1"/>
  <c r="N25" i="1"/>
  <c r="M23" i="1"/>
  <c r="M11" i="1"/>
  <c r="M19" i="1"/>
  <c r="M7" i="1"/>
  <c r="N22" i="1"/>
  <c r="N12" i="1"/>
  <c r="M21" i="1"/>
  <c r="M16" i="1"/>
  <c r="N7" i="1"/>
  <c r="M12" i="1"/>
  <c r="B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<sst xmlns="http://schemas.openxmlformats.org/spreadsheetml/2006/main" count="28" uniqueCount="27">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</sst>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1" applyNumberFormat="1" applyFont="1" applyBorder="1"/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15" sqref="G15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6" t="s">
        <v>24</v>
      </c>
      <c r="B2" s="17" t="s">
        <v>23</v>
      </c>
      <c r="C2" s="17" t="s">
        <v>23</v>
      </c>
    </row>
    <row r="3" spans="1:14" ht="15" customHeight="1" x14ac:dyDescent="0.25">
      <c r="A3" s="27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10" t="s">
        <v>19</v>
      </c>
      <c r="B6" s="20">
        <v>5592918</v>
      </c>
      <c r="C6" s="19">
        <v>4485176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21"/>
      <c r="C10" s="1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21">
        <v>-3859875</v>
      </c>
      <c r="C11" s="19">
        <v>-1304756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2">
        <f>SUM(B13:B14)</f>
        <v>-60120</v>
      </c>
      <c r="C12" s="22">
        <f>SUM(C13:C14)</f>
        <v>-47684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1">
        <v>-60120</v>
      </c>
      <c r="C14" s="19">
        <v>-47684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3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3">
        <v>-113527</v>
      </c>
      <c r="C16" s="19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24">
        <f>B6+B11+B14+B16</f>
        <v>1559396</v>
      </c>
      <c r="C17" s="24">
        <f>SUM(C6:C12,C15:C16)</f>
        <v>3132736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F21" s="2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B17</f>
        <v>1559396</v>
      </c>
      <c r="C23" s="7">
        <f>C17</f>
        <v>3132736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1559396</v>
      </c>
      <c r="C25" s="6">
        <f>C23</f>
        <v>3132736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9">
        <v>-156836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</f>
        <v>1559396</v>
      </c>
      <c r="C27" s="2">
        <f>C25+C26</f>
        <v>2975900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2022-05-10T16:41:46Z</dcterms:modified>
</cp:coreProperties>
</file>