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server-pc\E\Server\Dokumenta Pune\2 VITI 2020  DOKUMENTA\1 BILANCE 2020  DEKLARUAR TATIME\BILANCE 2020 TE PRINTUAR\BILANCE 2020 TE DEKLARUAR TAT\BILANCE  ME TFTHJESHTUAR\ECO STANDART BILANCI 2020\QKR MIKRO 2020\"/>
    </mc:Choice>
  </mc:AlternateContent>
  <xr:revisionPtr revIDLastSave="0" documentId="13_ncr:1_{7F18ED24-681F-4A85-A9FC-D456AAD6473F}" xr6:coauthVersionLast="47" xr6:coauthVersionMax="47" xr10:uidLastSave="{00000000-0000-0000-0000-000000000000}"/>
  <bookViews>
    <workbookView xWindow="600" yWindow="675" windowWidth="14370" windowHeight="14100" xr2:uid="{00000000-000D-0000-FFFF-FFFF00000000}"/>
  </bookViews>
  <sheets>
    <sheet name="PASH-sipas natyres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  <c r="C29" i="1" l="1"/>
  <c r="B25" i="1"/>
  <c r="B27" i="1" s="1"/>
  <c r="B29" i="1" s="1"/>
  <c r="C23" i="1"/>
  <c r="B17" i="1"/>
  <c r="C12" i="1"/>
  <c r="C17" i="1" s="1"/>
  <c r="C25" i="1" s="1"/>
  <c r="C27" i="1" s="1"/>
  <c r="B12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<sst xmlns="http://schemas.openxmlformats.org/spreadsheetml/2006/main" count="28" uniqueCount="27">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</sst>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esktop/Pasqyra%20e%20pozicionit%20financiar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Pasqyra%20e%20pozicionit%20financiar%20(4).xlsx?4BCE537A" TargetMode="External"/><Relationship Id="rId1" Type="http://schemas.openxmlformats.org/officeDocument/2006/relationships/externalLinkPath" Target="file:///\\4BCE537A\Pasqyra%20e%20pozicionit%20financiar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286572</v>
          </cell>
          <cell r="C65">
            <v>206383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286572</v>
          </cell>
          <cell r="C65">
            <v>206383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C6" sqref="C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1490826</v>
      </c>
      <c r="C6" s="1">
        <v>3084586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-5000</v>
      </c>
      <c r="C10" s="1">
        <v>-24763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-674951</v>
      </c>
      <c r="C11" s="1">
        <v>-1861324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-486854</v>
      </c>
      <c r="C12" s="16">
        <f>SUM(C13:C14)</f>
        <v>-841116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-417184</v>
      </c>
      <c r="C13" s="1">
        <v>-657636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-69670</v>
      </c>
      <c r="C14" s="1">
        <v>-183480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-37449</v>
      </c>
      <c r="C15" s="1">
        <v>-151000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286572</v>
      </c>
      <c r="C17" s="7">
        <f>SUM(C6:C12,C15:C16)</f>
        <v>206383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286572</v>
      </c>
      <c r="C25" s="6">
        <f>+C23+C17</f>
        <v>206383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286572</v>
      </c>
      <c r="C27" s="2">
        <f>+C25-C26</f>
        <v>206383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1">
        <f>+B27-'[1]Pasqyra e Pozicionit Financiar'!$B$65</f>
        <v>0</v>
      </c>
      <c r="C29" s="21">
        <f>+C27-'[1]Pasqyra e Pozicionit Financiar'!$C$65</f>
        <v>0</v>
      </c>
    </row>
    <row r="30" spans="1:14" x14ac:dyDescent="0.25">
      <c r="A30" s="1"/>
      <c r="B30" s="21">
        <f>+B27-'[2]Pasqyra e Pozicionit Financiar'!$B$65</f>
        <v>0</v>
      </c>
      <c r="C30" s="21">
        <f>+C27-'[2]Pasqyra e Pozicionit Financiar'!$C$65</f>
        <v>0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2021-07-19T09:36:58Z</dcterms:modified>
</cp:coreProperties>
</file>