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share\BILANCE 2019\Fiks per dorezim 2019\"/>
    </mc:Choice>
  </mc:AlternateContent>
  <bookViews>
    <workbookView xWindow="0" yWindow="0" windowWidth="25440" windowHeight="10860"/>
  </bookViews>
  <sheets>
    <sheet name="PASH-sipas natyres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/>
  <c r="C23" i="1"/>
  <c r="C25" i="1"/>
  <c r="C26" i="1"/>
  <c r="B12" i="1"/>
  <c r="B17" i="1"/>
  <c r="B23" i="1"/>
  <c r="B25" i="1"/>
  <c r="C27" i="1"/>
  <c r="B27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<sst xmlns="http://schemas.openxmlformats.org/spreadsheetml/2006/main" count="28" uniqueCount="27">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</sst>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7" t="s">
        <v>19</v>
      </c>
      <c r="B6" s="17">
        <v>1631625</v>
      </c>
      <c r="C6" s="18">
        <v>824660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9">
        <v>-1388688</v>
      </c>
      <c r="C10" s="1">
        <v>-703246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9">
        <v>-5460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0">
        <f>SUM(B13:B14)</f>
        <v>-819234</v>
      </c>
      <c r="C12" s="21">
        <f>SUM(C13:C14)</f>
        <v>-48713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-702000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-117234</v>
      </c>
      <c r="C14" s="1">
        <v>-48713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1">
        <v>-214120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1">
        <v>-314834</v>
      </c>
      <c r="C16" s="1">
        <v>-35821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2">
        <f>SUM(B6:B12,B15:B16)</f>
        <v>-1110711</v>
      </c>
      <c r="C17" s="22">
        <f>SUM(C6:C12,C15:C16)</f>
        <v>36880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8">
        <v>11</v>
      </c>
      <c r="C20" s="8">
        <v>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>
        <v>-2926</v>
      </c>
      <c r="C22" s="1">
        <v>2789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23">
        <f>SUM(B20:B22)</f>
        <v>-2915</v>
      </c>
      <c r="C23" s="23">
        <f>SUM(C20:C22)</f>
        <v>2800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B17+B23</f>
        <v>-1113626</v>
      </c>
      <c r="C25" s="24">
        <f>C17+C23</f>
        <v>39680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 s="3">
        <f>C25*15%</f>
        <v>5952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B25-B26</f>
        <v>-1113626</v>
      </c>
      <c r="C27" s="25">
        <f>C25-C26</f>
        <v>33728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2020-07-17T11:48:43Z</dcterms:modified>
</cp:coreProperties>
</file>