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C16" l="1"/>
  <c r="C14"/>
  <c r="C12" s="1"/>
  <c r="C10"/>
  <c r="C17" l="1"/>
  <c r="C23" s="1"/>
  <c r="C27" s="1"/>
  <c r="B12"/>
  <c r="B17" s="1"/>
  <c r="B23" s="1"/>
  <c r="B27" s="1"/>
  <c r="N6"/>
  <c r="N7"/>
  <c r="M9"/>
  <c r="M24"/>
  <c r="N24"/>
  <c r="M27"/>
  <c r="M11"/>
  <c r="M26"/>
  <c r="N23"/>
  <c r="N25"/>
  <c r="N26"/>
  <c r="M20"/>
  <c r="N27"/>
  <c r="N21"/>
  <c r="M23"/>
  <c r="M7"/>
  <c r="M22"/>
  <c r="N19"/>
  <c r="M25"/>
  <c r="N22"/>
  <c r="M13"/>
  <c r="N17"/>
  <c r="M6"/>
  <c r="M18"/>
  <c r="N16"/>
  <c r="M21"/>
  <c r="N18"/>
  <c r="M10"/>
  <c r="N14"/>
  <c r="M16"/>
  <c r="N20"/>
  <c r="M15"/>
  <c r="N12"/>
  <c r="N8"/>
  <c r="M17"/>
  <c r="N15"/>
  <c r="N10"/>
  <c r="N11"/>
  <c r="M12"/>
  <c r="N13"/>
  <c r="M8"/>
  <c r="N9"/>
  <c r="M14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<sst xmlns="http://schemas.openxmlformats.org/spreadsheetml/2006/main" count="28" uniqueCount="27">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</sst>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,##0.000000000000000000"/>
    <numFmt numFmtId="167" formatCode="#,##0.0000000000"/>
    <numFmt numFmtId="168" formatCode="#,##0.0000000000000000000000000"/>
    <numFmt numFmtId="169" formatCode="0.00000000000000000000000"/>
    <numFmt numFmtId="170" formatCode="0.0000000000000000000000000"/>
    <numFmt numFmtId="171" formatCode="0.0000000000000000000000E+00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1" fillId="2" borderId="1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/>
    <xf numFmtId="164" fontId="1" fillId="3" borderId="3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7" fontId="0" fillId="0" borderId="0" xfId="0" applyNumberFormat="1"/>
    <xf numFmtId="170" fontId="0" fillId="0" borderId="0" xfId="0" applyNumberFormat="1"/>
    <xf numFmtId="171" fontId="0" fillId="0" borderId="0" xfId="0" applyNumberFormat="1"/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0"/>
  <sheetViews>
    <sheetView tabSelected="1" workbookViewId="0">
      <selection activeCell="B25" sqref="B25"/>
    </sheetView>
  </sheetViews>
  <sheetFormatPr defaultRowHeight="15"/>
  <cols>
    <col min="1" max="1" width="72.28515625" customWidth="1"/>
    <col min="2" max="2" width="32.28515625" bestFit="1" customWidth="1"/>
    <col min="3" max="3" width="20.85546875" bestFit="1" customWidth="1"/>
    <col min="5" max="5" width="18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35" t="s">
        <v>24</v>
      </c>
      <c r="B2" s="13" t="s">
        <v>23</v>
      </c>
      <c r="C2" s="13" t="s">
        <v>23</v>
      </c>
    </row>
    <row r="3" spans="1:14" ht="15" customHeight="1">
      <c r="A3" s="3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6"/>
      <c r="C5" s="16"/>
    </row>
    <row r="6" spans="1:14">
      <c r="A6" s="7" t="s">
        <v>19</v>
      </c>
      <c r="B6" s="18">
        <v>9188122</v>
      </c>
      <c r="C6" s="18">
        <v>18040812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9">
        <v>-5164712</v>
      </c>
      <c r="C10" s="19">
        <f>-15550466-0.2</f>
        <v>-15550466.199999999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9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0">
        <f>SUM(B13:B14)</f>
        <v>-1428408</v>
      </c>
      <c r="C12" s="20">
        <f>SUM(C13:C14)</f>
        <v>-1449414.4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9">
        <v>-1224000</v>
      </c>
      <c r="C13" s="19">
        <v>-1242000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9">
        <v>-204408</v>
      </c>
      <c r="C14" s="19">
        <f>-207414-0.4</f>
        <v>-207414.39999999999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21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1">
        <f>-(2025555+44310)</f>
        <v>-2069865</v>
      </c>
      <c r="C16" s="21">
        <f>-(668497+43960)-0.4</f>
        <v>-712457.4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4">
        <f>SUM(B6:B12,B15:B16)</f>
        <v>525137</v>
      </c>
      <c r="C17" s="4">
        <f>SUM(C6:C12,C15:C16)</f>
        <v>328474.00000000081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27">
        <v>-49637</v>
      </c>
      <c r="C20" s="27">
        <v>-115499.00000000081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31"/>
      <c r="C21" s="3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31"/>
      <c r="C22" s="3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6">
        <f>SUM(B17:B22)</f>
        <v>475500</v>
      </c>
      <c r="C23" s="26">
        <f>SUM(C17:C22)</f>
        <v>212975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2"/>
      <c r="C24" s="32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33">
        <v>-23775</v>
      </c>
      <c r="C25" s="33">
        <v>-31946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34"/>
      <c r="C26" s="3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5">
        <f>+B23+B25</f>
        <v>451725</v>
      </c>
      <c r="C27" s="15">
        <f>+C23+C25</f>
        <v>181029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7"/>
      <c r="C29" s="17"/>
    </row>
    <row r="30" spans="1:14">
      <c r="A30" s="1"/>
      <c r="B30" s="24"/>
      <c r="C30" s="23"/>
    </row>
    <row r="32" spans="1:14">
      <c r="B32" s="25"/>
    </row>
    <row r="34" spans="2:2">
      <c r="B34" s="28"/>
    </row>
    <row r="36" spans="2:2">
      <c r="B36" s="29"/>
    </row>
    <row r="38" spans="2:2">
      <c r="B38" s="29"/>
    </row>
    <row r="40" spans="2:2">
      <c r="B40" s="3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GILBERTI</cp:lastModifiedBy>
  <dcterms:created xsi:type="dcterms:W3CDTF">2018-06-20T15:30:23Z</dcterms:created>
  <dcterms:modified xsi:type="dcterms:W3CDTF">2021-07-27T19:33:19Z</dcterms:modified>
</cp:coreProperties>
</file>