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A3" i="18" l="1"/>
  <c r="A2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<sst xmlns="http://schemas.openxmlformats.org/spreadsheetml/2006/main" count="412" uniqueCount="269">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</sst>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3.1.ALIEN%203%20GRUP.BILACI%20FORMAT8I%20IV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 "/>
      <sheetName val="PPF"/>
      <sheetName val="PP"/>
      <sheetName val="PFM"/>
      <sheetName val="PK"/>
      <sheetName val="PPPN"/>
      <sheetName val="PPPM"/>
      <sheetName val="SH"/>
      <sheetName val="F"/>
      <sheetName val="SHENIMET"/>
      <sheetName val="Inventari"/>
    </sheetNames>
    <sheetDataSet>
      <sheetData sheetId="0"/>
      <sheetData sheetId="1">
        <row r="2">
          <cell r="A2" t="str">
            <v>"ALIEN 3GRUP"SHPK</v>
          </cell>
        </row>
        <row r="3">
          <cell r="A3" t="str">
            <v>L89218501K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3" sqref="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tr">
        <f>+[1]PPF!$A$2</f>
        <v>"ALIEN 3GRUP"SHPK</v>
      </c>
    </row>
    <row r="3" spans="1:6">
      <c r="A3" s="50" t="str">
        <f>+[1]PPF!$A$3</f>
        <v>L89218501K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19990185</v>
      </c>
      <c r="C10" s="52"/>
      <c r="D10" s="64">
        <v>14266776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206671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-14641549</v>
      </c>
      <c r="C19" s="52"/>
      <c r="D19" s="64">
        <v>-10969829</v>
      </c>
      <c r="E19" s="51"/>
      <c r="F19" s="42"/>
    </row>
    <row r="20" spans="1:6">
      <c r="A20" s="63" t="s">
        <v>244</v>
      </c>
      <c r="B20" s="64">
        <v>-45745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-682232</v>
      </c>
      <c r="C22" s="52"/>
      <c r="D22" s="64">
        <v>-1068000</v>
      </c>
      <c r="E22" s="51"/>
      <c r="F22" s="42"/>
    </row>
    <row r="23" spans="1:6">
      <c r="A23" s="63" t="s">
        <v>246</v>
      </c>
      <c r="B23" s="64">
        <v>-113933</v>
      </c>
      <c r="C23" s="52"/>
      <c r="D23" s="64">
        <v>-178356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-64171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-2374621</v>
      </c>
      <c r="C27" s="52"/>
      <c r="D27" s="64">
        <v>-1656994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-14486</v>
      </c>
      <c r="C37" s="52"/>
      <c r="D37" s="64">
        <v>-46024</v>
      </c>
      <c r="E37" s="51"/>
      <c r="F37" s="42"/>
    </row>
    <row r="38" spans="1:6">
      <c r="A38" s="63" t="s">
        <v>254</v>
      </c>
      <c r="B38" s="64"/>
      <c r="C38" s="52"/>
      <c r="D38" s="64">
        <v>0</v>
      </c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2053448</v>
      </c>
      <c r="C42" s="55"/>
      <c r="D42" s="54">
        <f>SUM(D9:D41)</f>
        <v>554244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-308017</v>
      </c>
      <c r="C44" s="52"/>
      <c r="D44" s="64">
        <v>-83137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1745431</v>
      </c>
      <c r="C47" s="58"/>
      <c r="D47" s="67">
        <f>SUM(D42:D46)</f>
        <v>471107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1745431</v>
      </c>
      <c r="C57" s="77"/>
      <c r="D57" s="76">
        <f>D47+D55</f>
        <v>471107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2021-07-25T07:06:07Z</dcterms:modified>
</cp:coreProperties>
</file>