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i Online Pasqyra 2021\KONTABILITET 2021\8 - XYZ 08 2021\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2" i="18" l="1"/>
  <c r="B19" i="18"/>
  <c r="B42" i="18" l="1"/>
  <c r="B47" i="18" l="1"/>
  <c r="D42" i="18"/>
  <c r="D47" i="18" s="1"/>
  <c r="D55" i="18"/>
  <c r="D57" i="18" l="1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<sst xmlns="http://schemas.openxmlformats.org/spreadsheetml/2006/main" count="414" uniqueCount="271">
  <si>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</si>
  <si>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</si>
  <si>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</si>
  <si>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</si>
  <si>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</si>
  <si>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</si>
  <si>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</si>
  <si>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</si>
  <si>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</si>
  <si>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</si>
  <si>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</si>
  <si>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</si>
  <si>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</si>
  <si>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</si>
  <si>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</si>
  <si>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</si>
  <si>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</si>
  <si>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</si>
  <si>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</si>
  <si>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</si>
  <si>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</si>
  <si>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</si>
  <si>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</si>
  <si>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</si>
  <si>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</si>
  <si>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</si>
  <si>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</si>
  <si>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</si>
  <si>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</si>
  <si>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</si>
  <si>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</si>
  <si>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</si>
  <si>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</si>
  <si>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</si>
  <si>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</si>
  <si>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</si>
  <si>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</si>
  <si>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</si>
  <si>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</si>
  <si>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</si>
  <si>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</si>
  <si>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</si>
  <si>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</si>
  <si>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</si>
  <si>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</si>
  <si>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</si>
  <si>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</si>
  <si>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</si>
  <si>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</si>
  <si>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</si>
  <si>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</si>
  <si>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</si>
  <si>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</si>
  <si>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</si>
  <si>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</si>
  <si>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</si>
  <si>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</si>
  <si>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</si>
  <si>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</si>
  <si>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</si>
  <si>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</si>
  <si>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</si>
  <si>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</si>
  <si>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</si>
  <si>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</si>
  <si>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</si>
  <si>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</si>
  <si>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</si>
  <si>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</si>
  <si>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</si>
  <si>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</si>
  <si>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</si>
  <si>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</si>
  <si>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</si>
  <si>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</si>
  <si>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</si>
  <si>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</si>
  <si>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</si>
  <si>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</si>
  <si>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</si>
  <si>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</si>
  <si>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</si>
  <si>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</si>
  <si>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</si>
  <si>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</si>
  <si>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</si>
  <si>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</si>
  <si>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</si>
  <si>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</si>
  <si>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</si>
  <si>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</si>
  <si>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</si>
  <si>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</si>
  <si>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</si>
  <si>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</si>
  <si>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</si>
  <si>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</si>
  <si>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</si>
  <si>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</si>
  <si>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</si>
  <si>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</si>
  <si>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</si>
  <si>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</si>
  <si>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</si>
  <si>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</si>
  <si>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</si>
  <si>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</si>
  <si>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</si>
  <si>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</si>
  <si>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</si>
  <si>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</si>
  <si>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</si>
  <si>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</si>
  <si>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</si>
  <si>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</si>
  <si>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</si>
  <si>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</si>
  <si>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</si>
  <si>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</si>
  <si>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</si>
  <si>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</si>
  <si>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</si>
  <si>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</si>
  <si>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</si>
  <si>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</si>
  <si>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</si>
  <si>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</si>
  <si>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</si>
  <si>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</si>
  <si>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</si>
  <si>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</si>
  <si>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</si>
  <si>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</si>
  <si>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</si>
  <si>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</si>
  <si>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</si>
  <si>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</si>
  <si>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</si>
  <si>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</si>
  <si>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</si>
  <si>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</si>
  <si>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</si>
  <si>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</si>
  <si>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</si>
  <si>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</si>
  <si>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</si>
  <si>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</si>
  <si>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</si>
  <si>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</si>
  <si>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</si>
  <si>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</si>
  <si>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</si>
  <si>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</si>
  <si>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</si>
  <si>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</si>
  <si>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</si>
  <si>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</si>
  <si>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</si>
  <si>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</si>
  <si>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</si>
  <si>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</si>
  <si>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</si>
  <si>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</si>
  <si>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</si>
  <si>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</si>
  <si>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</si>
  <si>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</si>
  <si>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</si>
  <si>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</si>
  <si>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</si>
  <si>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</si>
  <si>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</si>
  <si>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</si>
  <si>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</si>
  <si>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</si>
  <si>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</si>
  <si>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</si>
  <si>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</si>
  <si>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</si>
  <si>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</si>
  <si>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</si>
  <si>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</si>
  <si>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</si>
  <si>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</si>
  <si>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</si>
  <si>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</si>
  <si>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</si>
  <si>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</si>
  <si>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</si>
  <si>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</si>
  <si>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</si>
  <si>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</si>
  <si>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</si>
  <si>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</si>
  <si>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</si>
  <si>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</si>
  <si>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</si>
  <si>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</si>
  <si>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</si>
  <si>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</si>
  <si>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</si>
  <si>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</si>
  <si>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</si>
  <si>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</si>
  <si>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</si>
  <si>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</si>
  <si>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</si>
  <si>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</si>
  <si>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</si>
  <si>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</si>
  <si>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</si>
  <si>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</si>
  <si>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</si>
  <si>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</si>
  <si>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</si>
  <si>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</si>
  <si>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</si>
  <si>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</si>
  <si>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</si>
  <si>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</si>
  <si>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</si>
  <si>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</si>
  <si>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</si>
  <si>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</si>
  <si>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</si>
  <si>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</si>
  <si>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</si>
  <si>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</si>
  <si>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</si>
  <si>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</si>
  <si>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</si>
  <si>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</si>
  <si>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</si>
  <si>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</si>
  <si>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</si>
  <si>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</si>
  <si>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</si>
  <si>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</si>
  <si>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</si>
  <si>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</si>
  <si>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</si>
  <si>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</si>
  <si>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</si>
  <si>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</si>
  <si>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</si>
  <si>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</si>
  <si>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</si>
  <si>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</si>
  <si>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</si>
  <si>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</si>
  <si>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</si>
  <si>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</si>
  <si>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</si>
  <si>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</si>
  <si>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</si>
  <si>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</si>
  <si>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</si>
  <si>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</si>
  <si>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</si>
  <si>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</si>
  <si>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</si>
  <si>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</si>
  <si>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</si>
  <si>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</si>
  <si>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</si>
  <si>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</si>
  <si>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</si>
  <si>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</si>
  <si>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</si>
  <si>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NIPT K92110004Q</t>
  </si>
  <si>
    <t>XYZ 08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</si>
</sst>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1.85546875" style="41" bestFit="1" customWidth="1"/>
    <col min="3" max="3" width="2.7109375" style="41" customWidth="1"/>
    <col min="4" max="4" width="13.285156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136179367</v>
      </c>
      <c r="C9" s="52"/>
      <c r="D9" s="51">
        <v>160457407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-32017402+71150</f>
        <v>-31946252</v>
      </c>
      <c r="C19" s="52"/>
      <c r="D19" s="64">
        <v>-14575502</v>
      </c>
      <c r="E19" s="51"/>
      <c r="F19" s="42"/>
    </row>
    <row r="20" spans="1:6">
      <c r="A20" s="63" t="s">
        <v>244</v>
      </c>
      <c r="B20" s="64">
        <v>-5160000</v>
      </c>
      <c r="C20" s="52"/>
      <c r="D20" s="64">
        <v>-22836094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-18244301</v>
      </c>
      <c r="C22" s="52"/>
      <c r="D22" s="64">
        <f>-14874923-1158670</f>
        <v>-16033593</v>
      </c>
      <c r="E22" s="51"/>
      <c r="F22" s="42"/>
    </row>
    <row r="23" spans="1:6">
      <c r="A23" s="63" t="s">
        <v>246</v>
      </c>
      <c r="B23" s="64">
        <v>-2990158</v>
      </c>
      <c r="C23" s="52"/>
      <c r="D23" s="64">
        <v>-2426701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-9153286</v>
      </c>
      <c r="E26" s="51"/>
      <c r="F26" s="42"/>
    </row>
    <row r="27" spans="1:6">
      <c r="A27" s="45" t="s">
        <v>221</v>
      </c>
      <c r="B27" s="64">
        <v>-84807249</v>
      </c>
      <c r="C27" s="52"/>
      <c r="D27" s="64">
        <v>-44194773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-189894</v>
      </c>
      <c r="C37" s="52"/>
      <c r="D37" s="64">
        <v>-386852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-7158487</v>
      </c>
      <c r="C42" s="55"/>
      <c r="D42" s="54">
        <f>SUM(D9:D41)</f>
        <v>50850606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-7945549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-7158487</v>
      </c>
      <c r="C47" s="58"/>
      <c r="D47" s="67">
        <f>SUM(D42:D46)</f>
        <v>42905057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-7158487</v>
      </c>
      <c r="C57" s="77"/>
      <c r="D57" s="76">
        <f>D47+D55</f>
        <v>42905057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2022-07-29T19:24:53Z</dcterms:modified>
</cp:coreProperties>
</file>