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dricimi al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3" i="18" l="1"/>
  <c r="D44" i="18"/>
  <c r="D27" i="18"/>
  <c r="D23" i="18"/>
  <c r="D22" i="18"/>
  <c r="D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<sst xmlns="http://schemas.openxmlformats.org/spreadsheetml/2006/main" count="414" uniqueCount="271">
  <si>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</si>
  <si>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</si>
  <si>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</si>
  <si>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</si>
  <si>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</si>
  <si>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</si>
  <si>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</si>
  <si>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</si>
  <si>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</si>
  <si>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</si>
  <si>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</si>
  <si>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</si>
  <si>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</si>
  <si>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</si>
  <si>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</si>
  <si>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</si>
  <si>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</si>
  <si>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</si>
  <si>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</si>
  <si>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</si>
  <si>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</si>
  <si>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</si>
  <si>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</si>
  <si>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</si>
  <si>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</si>
  <si>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</si>
  <si>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</si>
  <si>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</si>
  <si>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</si>
  <si>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</si>
  <si>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</si>
  <si>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</si>
  <si>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</si>
  <si>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</si>
  <si>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</si>
  <si>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</si>
  <si>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</si>
  <si>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</si>
  <si>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</si>
  <si>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</si>
  <si>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</si>
  <si>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</si>
  <si>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</si>
  <si>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</si>
  <si>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</si>
  <si>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</si>
  <si>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</si>
  <si>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</si>
  <si>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</si>
  <si>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</si>
  <si>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</si>
  <si>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</si>
  <si>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</si>
  <si>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</si>
  <si>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</si>
  <si>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</si>
  <si>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</si>
  <si>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</si>
  <si>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</si>
  <si>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</si>
  <si>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</si>
  <si>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</si>
  <si>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</si>
  <si>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</si>
  <si>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</si>
  <si>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</si>
  <si>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</si>
  <si>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</si>
  <si>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</si>
  <si>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</si>
  <si>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</si>
  <si>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</si>
  <si>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</si>
  <si>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</si>
  <si>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</si>
  <si>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</si>
  <si>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</si>
  <si>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</si>
  <si>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</si>
  <si>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</si>
  <si>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</si>
  <si>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</si>
  <si>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</si>
  <si>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</si>
  <si>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</si>
  <si>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</si>
  <si>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</si>
  <si>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</si>
  <si>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</si>
  <si>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</si>
  <si>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</si>
  <si>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</si>
  <si>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</si>
  <si>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</si>
  <si>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</si>
  <si>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</si>
  <si>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</si>
  <si>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</si>
  <si>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</si>
  <si>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</si>
  <si>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</si>
  <si>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</si>
  <si>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</si>
  <si>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</si>
  <si>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</si>
  <si>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</si>
  <si>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</si>
  <si>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</si>
  <si>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</si>
  <si>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</si>
  <si>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</si>
  <si>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</si>
  <si>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</si>
  <si>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</si>
  <si>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</si>
  <si>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</si>
  <si>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</si>
  <si>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</si>
  <si>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</si>
  <si>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</si>
  <si>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</si>
  <si>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</si>
  <si>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</si>
  <si>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</si>
  <si>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</si>
  <si>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</si>
  <si>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</si>
  <si>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</si>
  <si>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</si>
  <si>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</si>
  <si>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</si>
  <si>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</si>
  <si>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</si>
  <si>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</si>
  <si>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</si>
  <si>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</si>
  <si>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</si>
  <si>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</si>
  <si>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</si>
  <si>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</si>
  <si>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</si>
  <si>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</si>
  <si>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</si>
  <si>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</si>
  <si>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</si>
  <si>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</si>
  <si>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</si>
  <si>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</si>
  <si>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</si>
  <si>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</si>
  <si>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</si>
  <si>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</si>
  <si>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</si>
  <si>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</si>
  <si>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</si>
  <si>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</si>
  <si>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</si>
  <si>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</si>
  <si>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</si>
  <si>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</si>
  <si>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</si>
  <si>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</si>
  <si>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</si>
  <si>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</si>
  <si>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</si>
  <si>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</si>
  <si>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</si>
  <si>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</si>
  <si>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</si>
  <si>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</si>
  <si>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</si>
  <si>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</si>
  <si>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</si>
  <si>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</si>
  <si>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</si>
  <si>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</si>
  <si>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</si>
  <si>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</si>
  <si>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</si>
  <si>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</si>
  <si>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</si>
  <si>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</si>
  <si>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</si>
  <si>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</si>
  <si>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</si>
  <si>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</si>
  <si>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</si>
  <si>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</si>
  <si>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</si>
  <si>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</si>
  <si>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</si>
  <si>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</si>
  <si>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</si>
  <si>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</si>
  <si>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</si>
  <si>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</si>
  <si>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</si>
  <si>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</si>
  <si>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</si>
  <si>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</si>
  <si>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</si>
  <si>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</si>
  <si>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</si>
  <si>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</si>
  <si>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</si>
  <si>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</si>
  <si>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</si>
  <si>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</si>
  <si>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</si>
  <si>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</si>
  <si>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</si>
  <si>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</si>
  <si>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</si>
  <si>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</si>
  <si>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</si>
  <si>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</si>
  <si>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</si>
  <si>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</si>
  <si>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</si>
  <si>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</si>
  <si>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</si>
  <si>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</si>
  <si>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</si>
  <si>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</si>
  <si>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</si>
  <si>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</si>
  <si>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</si>
  <si>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</si>
  <si>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</si>
  <si>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</si>
  <si>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</si>
  <si>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</si>
  <si>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</si>
  <si>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</si>
  <si>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</si>
  <si>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</si>
  <si>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</si>
  <si>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</si>
  <si>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</si>
  <si>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</si>
  <si>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</si>
  <si>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</si>
  <si>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</si>
  <si>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</si>
  <si>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</si>
  <si>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</si>
  <si>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</si>
  <si>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</si>
  <si>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</si>
  <si>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</si>
  <si>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</si>
  <si>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</si>
  <si>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</si>
  <si>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</si>
  <si>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</si>
  <si>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</si>
  <si>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</si>
  <si>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</si>
  <si>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</si>
  <si>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</si>
  <si>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</si>
  <si>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</si>
  <si>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</si>
  <si>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</si>
  <si>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</si>
  <si>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</si>
  <si>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</si>
  <si>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</si>
  <si>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Ndricimi-AL shpk</t>
  </si>
  <si>
    <t>NIPT nga sistemi L83028402V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</si>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</sst>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18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22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3.42578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58120396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f>0-54272479</f>
        <v>-54272479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f>0-271000</f>
        <v>-271000</v>
      </c>
      <c r="E22" s="51"/>
      <c r="F22" s="42"/>
    </row>
    <row r="23" spans="1:6">
      <c r="A23" s="63" t="s">
        <v>246</v>
      </c>
      <c r="B23" s="64">
        <f>0-103707</f>
        <v>-103707</v>
      </c>
      <c r="C23" s="52"/>
      <c r="D23" s="64">
        <f>0-45257</f>
        <v>-45257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0-361072</f>
        <v>-361072</v>
      </c>
      <c r="C27" s="52"/>
      <c r="D27" s="64">
        <f>0-747831</f>
        <v>-747831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</v>
      </c>
      <c r="C34" s="52"/>
      <c r="D34" s="64">
        <v>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-464773</v>
      </c>
      <c r="C42" s="55"/>
      <c r="D42" s="54">
        <f>SUM(D9:D41)</f>
        <v>2783873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6"/>
    </row>
    <row r="44" spans="1:6">
      <c r="A44" s="63" t="s">
        <v>225</v>
      </c>
      <c r="B44" s="64">
        <v>0</v>
      </c>
      <c r="C44" s="52"/>
      <c r="D44" s="64">
        <f>0-418331</f>
        <v>-418331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-464773</v>
      </c>
      <c r="C47" s="58"/>
      <c r="D47" s="67">
        <f>SUM(D42:D46)</f>
        <v>2365542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241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243</v>
      </c>
      <c r="B57" s="76">
        <f>B47+B55</f>
        <v>-464773</v>
      </c>
      <c r="C57" s="77"/>
      <c r="D57" s="76">
        <f>D47+D55</f>
        <v>2365542</v>
      </c>
      <c r="E57" s="60"/>
      <c r="F57" s="84"/>
    </row>
    <row r="58" spans="1:9" ht="15.75" thickTop="1">
      <c r="A58" s="73"/>
      <c r="B58" s="74"/>
      <c r="C58" s="75"/>
      <c r="D58" s="74"/>
      <c r="E58" s="60"/>
      <c r="F58" s="84"/>
      <c r="I58" s="85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2020-07-16T12:17:18Z</dcterms:modified>
</cp:coreProperties>
</file>