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ropbox\My PC (LAPTOP-CI7JCIHA)\Downloads\"/>
    </mc:Choice>
  </mc:AlternateContent>
  <xr:revisionPtr revIDLastSave="0" documentId="13_ncr:1_{08C45188-1256-4AB2-8DEA-FDAE9090BCBB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B55" i="18"/>
  <c r="B42" i="18"/>
  <c r="D55" i="18" l="1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<sst xmlns="http://schemas.openxmlformats.org/spreadsheetml/2006/main" count="414" uniqueCount="271">
  <si>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</si>
  <si>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</si>
  <si>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</si>
  <si>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</si>
  <si>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</si>
  <si>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</si>
  <si>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</si>
  <si>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</si>
  <si>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</si>
  <si>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</si>
  <si>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</si>
  <si>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</si>
  <si>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</si>
  <si>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</si>
  <si>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</si>
  <si>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</si>
  <si>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</si>
  <si>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</si>
  <si>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</si>
  <si>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</si>
  <si>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</si>
  <si>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</si>
  <si>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</si>
  <si>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</si>
  <si>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</si>
  <si>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</si>
  <si>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</si>
  <si>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</si>
  <si>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</si>
  <si>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</si>
  <si>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</si>
  <si>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</si>
  <si>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</si>
  <si>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</si>
  <si>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</si>
  <si>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</si>
  <si>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</si>
  <si>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</si>
  <si>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</si>
  <si>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</si>
  <si>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</si>
  <si>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</si>
  <si>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</si>
  <si>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</si>
  <si>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</si>
  <si>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</si>
  <si>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</si>
  <si>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</si>
  <si>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</si>
  <si>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</si>
  <si>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</si>
  <si>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</si>
  <si>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</si>
  <si>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</si>
  <si>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</si>
  <si>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</si>
  <si>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</si>
  <si>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</si>
  <si>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</si>
  <si>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</si>
  <si>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</si>
  <si>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</si>
  <si>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</si>
  <si>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</si>
  <si>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</si>
  <si>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</si>
  <si>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</si>
  <si>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</si>
  <si>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</si>
  <si>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</si>
  <si>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</si>
  <si>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</si>
  <si>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</si>
  <si>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</si>
  <si>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</si>
  <si>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</si>
  <si>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</si>
  <si>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</si>
  <si>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</si>
  <si>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</si>
  <si>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</si>
  <si>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</si>
  <si>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</si>
  <si>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</si>
  <si>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</si>
  <si>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</si>
  <si>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</si>
  <si>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</si>
  <si>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</si>
  <si>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</si>
  <si>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</si>
  <si>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</si>
  <si>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</si>
  <si>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</si>
  <si>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</si>
  <si>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</si>
  <si>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</si>
  <si>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</si>
  <si>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</si>
  <si>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</si>
  <si>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</si>
  <si>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</si>
  <si>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</si>
  <si>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</si>
  <si>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</si>
  <si>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</si>
  <si>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</si>
  <si>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</si>
  <si>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</si>
  <si>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</si>
  <si>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</si>
  <si>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</si>
  <si>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</si>
  <si>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</si>
  <si>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</si>
  <si>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</si>
  <si>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</si>
  <si>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</si>
  <si>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</si>
  <si>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</si>
  <si>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</si>
  <si>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</si>
  <si>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</si>
  <si>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</si>
  <si>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</si>
  <si>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</si>
  <si>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</si>
  <si>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</si>
  <si>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</si>
  <si>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</si>
  <si>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</si>
  <si>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</si>
  <si>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</si>
  <si>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</si>
  <si>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</si>
  <si>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</si>
  <si>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</si>
  <si>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</si>
  <si>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</si>
  <si>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</si>
  <si>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</si>
  <si>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</si>
  <si>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</si>
  <si>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</si>
  <si>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</si>
  <si>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</si>
  <si>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</si>
  <si>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</si>
  <si>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</si>
  <si>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</si>
  <si>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</si>
  <si>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</si>
  <si>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</si>
  <si>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</si>
  <si>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</si>
  <si>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</si>
  <si>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</si>
  <si>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</si>
  <si>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</si>
  <si>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</si>
  <si>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</si>
  <si>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</si>
  <si>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</si>
  <si>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</si>
  <si>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</si>
  <si>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</si>
  <si>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</si>
  <si>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</si>
  <si>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</si>
  <si>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</si>
  <si>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</si>
  <si>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</si>
  <si>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</si>
  <si>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</si>
  <si>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</si>
  <si>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</si>
  <si>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</si>
  <si>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</si>
  <si>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</si>
  <si>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</si>
  <si>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</si>
  <si>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</si>
  <si>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</si>
  <si>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</si>
  <si>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</si>
  <si>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</si>
  <si>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</si>
  <si>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</si>
  <si>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</si>
  <si>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</si>
  <si>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</si>
  <si>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</si>
  <si>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</si>
  <si>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</si>
  <si>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</si>
  <si>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</si>
  <si>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</si>
  <si>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</si>
  <si>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</si>
  <si>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</si>
  <si>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</si>
  <si>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</si>
  <si>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</si>
  <si>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</si>
  <si>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</si>
  <si>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</si>
  <si>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</si>
  <si>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</si>
  <si>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</si>
  <si>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</si>
  <si>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</si>
  <si>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</si>
  <si>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</si>
  <si>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</si>
  <si>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</si>
  <si>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</si>
  <si>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</si>
  <si>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</si>
  <si>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</si>
  <si>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</si>
  <si>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</si>
  <si>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</si>
  <si>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</si>
  <si>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</si>
  <si>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</si>
  <si>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</si>
  <si>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</si>
  <si>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</si>
  <si>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</si>
  <si>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</si>
  <si>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</si>
  <si>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</si>
  <si>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</si>
  <si>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</si>
  <si>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</si>
  <si>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</si>
  <si>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</si>
  <si>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</si>
  <si>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</si>
  <si>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</si>
  <si>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</si>
  <si>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</si>
  <si>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</si>
  <si>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</si>
  <si>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</si>
  <si>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</si>
  <si>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</si>
  <si>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</si>
  <si>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</si>
  <si>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</si>
  <si>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</si>
  <si>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</si>
  <si>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</si>
  <si>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</si>
  <si>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</si>
  <si>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</si>
  <si>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</si>
  <si>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</si>
  <si>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</si>
  <si>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</si>
  <si>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</si>
  <si>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</si>
  <si>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</si>
  <si>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</si>
  <si>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</si>
  <si>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</si>
  <si>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</si>
  <si>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</si>
  <si>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</si>
  <si>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SERGIO CAFFE</t>
  </si>
  <si>
    <t>L81906023B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</si>
</sst>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4" zoomScaleNormal="100" workbookViewId="0">
      <selection activeCell="D58" sqref="D58"/>
    </sheetView>
  </sheetViews>
  <sheetFormatPr defaultColWidth="9.1796875" defaultRowHeight="14"/>
  <cols>
    <col min="1" max="1" width="49.36328125" style="42" customWidth="1"/>
    <col min="2" max="2" width="15.7265625" style="66" customWidth="1"/>
    <col min="3" max="3" width="2.7265625" style="66" customWidth="1"/>
    <col min="4" max="4" width="15.7265625" style="66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12506211</v>
      </c>
      <c r="C10" s="71"/>
      <c r="D10" s="72">
        <v>19749256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0</v>
      </c>
      <c r="C14" s="71"/>
      <c r="D14" s="72">
        <v>0</v>
      </c>
      <c r="E14" s="48"/>
      <c r="F14" s="64" t="s">
        <v>266</v>
      </c>
    </row>
    <row r="15" spans="1:6" ht="28">
      <c r="A15" s="43" t="s">
        <v>216</v>
      </c>
      <c r="B15" s="72"/>
      <c r="C15" s="71"/>
      <c r="D15" s="72"/>
      <c r="E15" s="48"/>
      <c r="F15" s="42"/>
    </row>
    <row r="16" spans="1:6" ht="28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-7250378</v>
      </c>
      <c r="C19" s="71"/>
      <c r="D19" s="72">
        <v>-14445186</v>
      </c>
      <c r="E19" s="48"/>
      <c r="F19" s="42"/>
    </row>
    <row r="20" spans="1:6">
      <c r="A20" s="56" t="s">
        <v>244</v>
      </c>
      <c r="B20" s="72">
        <v>0</v>
      </c>
      <c r="C20" s="71"/>
      <c r="D20" s="72">
        <v>0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-4062645</v>
      </c>
      <c r="C22" s="71"/>
      <c r="D22" s="72">
        <v>-4347392</v>
      </c>
      <c r="E22" s="48"/>
      <c r="F22" s="42"/>
    </row>
    <row r="23" spans="1:6">
      <c r="A23" s="56" t="s">
        <v>246</v>
      </c>
      <c r="B23" s="72">
        <v>-802839</v>
      </c>
      <c r="C23" s="71"/>
      <c r="D23" s="72">
        <v>-726019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0</v>
      </c>
      <c r="C26" s="71"/>
      <c r="D26" s="72">
        <v>0</v>
      </c>
      <c r="E26" s="48"/>
      <c r="F26" s="42"/>
    </row>
    <row r="27" spans="1:6">
      <c r="A27" s="43" t="s">
        <v>221</v>
      </c>
      <c r="B27" s="72">
        <v>-101641</v>
      </c>
      <c r="C27" s="71"/>
      <c r="D27" s="72">
        <v>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8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28">
      <c r="A38" s="56" t="s">
        <v>254</v>
      </c>
      <c r="B38" s="72">
        <v>-150</v>
      </c>
      <c r="C38" s="71"/>
      <c r="D38" s="72">
        <v>0</v>
      </c>
      <c r="E38" s="48"/>
      <c r="F38" s="42"/>
    </row>
    <row r="39" spans="1:6">
      <c r="A39" s="56" t="s">
        <v>253</v>
      </c>
      <c r="B39" s="72">
        <v>-3706</v>
      </c>
      <c r="C39" s="71"/>
      <c r="D39" s="72">
        <v>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284852</v>
      </c>
      <c r="C42" s="75"/>
      <c r="D42" s="74">
        <f>SUM(D9:D41)</f>
        <v>230659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-17312</v>
      </c>
      <c r="C44" s="71"/>
      <c r="D44" s="72">
        <v>-29599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267540</v>
      </c>
      <c r="C47" s="77"/>
      <c r="D47" s="76">
        <f>SUM(D42:D46)</f>
        <v>201060</v>
      </c>
      <c r="E47" s="51"/>
      <c r="F47" s="42"/>
    </row>
    <row r="48" spans="1:6" ht="14.5" thickBot="1">
      <c r="A48" s="57"/>
      <c r="B48" s="78"/>
      <c r="C48" s="78"/>
      <c r="D48" s="78"/>
      <c r="E48" s="52"/>
      <c r="F48" s="42"/>
    </row>
    <row r="49" spans="1:6" ht="28.5" thickTop="1">
      <c r="A49" s="58" t="s">
        <v>241</v>
      </c>
      <c r="B49" s="79"/>
      <c r="C49" s="79"/>
      <c r="D49" s="79"/>
      <c r="E49" s="52"/>
      <c r="F49" s="42"/>
    </row>
    <row r="50" spans="1:6" ht="28">
      <c r="A50" s="56" t="s">
        <v>230</v>
      </c>
      <c r="B50" s="80">
        <v>0</v>
      </c>
      <c r="C50" s="79"/>
      <c r="D50" s="80">
        <v>0</v>
      </c>
      <c r="E50" s="48"/>
      <c r="F50" s="42"/>
    </row>
    <row r="51" spans="1:6" ht="28">
      <c r="A51" s="56" t="s">
        <v>231</v>
      </c>
      <c r="B51" s="80">
        <v>0</v>
      </c>
      <c r="C51" s="79"/>
      <c r="D51" s="80">
        <v>0</v>
      </c>
      <c r="E51" s="48"/>
      <c r="F51" s="42"/>
    </row>
    <row r="52" spans="1:6" ht="28">
      <c r="A52" s="56" t="s">
        <v>232</v>
      </c>
      <c r="B52" s="80">
        <v>0</v>
      </c>
      <c r="C52" s="79"/>
      <c r="D52" s="80">
        <v>0</v>
      </c>
      <c r="E52" s="49"/>
      <c r="F52" s="42"/>
    </row>
    <row r="53" spans="1:6" ht="15" customHeight="1">
      <c r="A53" s="56" t="s">
        <v>233</v>
      </c>
      <c r="B53" s="80">
        <v>0</v>
      </c>
      <c r="C53" s="79"/>
      <c r="D53" s="80">
        <v>0</v>
      </c>
      <c r="E53" s="53"/>
      <c r="F53" s="37"/>
    </row>
    <row r="54" spans="1:6">
      <c r="A54" s="63" t="s">
        <v>214</v>
      </c>
      <c r="B54" s="80">
        <v>0</v>
      </c>
      <c r="C54" s="79"/>
      <c r="D54" s="80">
        <v>0</v>
      </c>
      <c r="E54" s="35"/>
      <c r="F54" s="37"/>
    </row>
    <row r="55" spans="1:6" ht="28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28.5" thickBot="1">
      <c r="A57" s="58" t="s">
        <v>243</v>
      </c>
      <c r="B57" s="84">
        <f>B47+B56</f>
        <v>267540</v>
      </c>
      <c r="C57" s="77"/>
      <c r="D57" s="84">
        <f>D47+D56</f>
        <v>201060</v>
      </c>
      <c r="E57" s="53"/>
      <c r="F57" s="37"/>
    </row>
    <row r="58" spans="1:6" ht="14.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B65E08B-0CA9-493F-BE29-1A645ADECBA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27FA26-6211-4625-9A44-2D55F718087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C46D81-E24B-4657-8F2F-FFCA7B2F14E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FinanceE</cp:lastModifiedBy>
  <cp:lastPrinted>2016-10-03T09:59:38Z</cp:lastPrinted>
  <dcterms:created xsi:type="dcterms:W3CDTF">2012-01-19T09:31:29Z</dcterms:created>
  <dcterms:modified xsi:type="dcterms:W3CDTF">2021-08-01T17:26:58Z</dcterms:modified>
</cp:coreProperties>
</file>