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T 2022\MMC\per dorzim qkb\"/>
    </mc:Choice>
  </mc:AlternateContent>
  <bookViews>
    <workbookView xWindow="0" yWindow="0" windowWidth="12570" windowHeight="40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0" i="1"/>
  <c r="B23" i="1" s="1"/>
  <c r="C12" i="1"/>
  <c r="C17" i="1" s="1"/>
  <c r="C25" i="1" s="1"/>
  <c r="C27" i="1" s="1"/>
  <c r="B12" i="1"/>
  <c r="B17" i="1" s="1"/>
  <c r="M6" i="1"/>
  <c r="M14" i="1"/>
  <c r="N25" i="1"/>
  <c r="N17" i="1"/>
  <c r="M15" i="1"/>
  <c r="N8" i="1"/>
  <c r="N26" i="1"/>
  <c r="M19" i="1"/>
  <c r="N12" i="1"/>
  <c r="N27" i="1"/>
  <c r="M20" i="1"/>
  <c r="M17" i="1"/>
  <c r="N21" i="1"/>
  <c r="N15" i="1"/>
  <c r="M9" i="1"/>
  <c r="N10" i="1"/>
  <c r="M21" i="1"/>
  <c r="N24" i="1"/>
  <c r="N18" i="1"/>
  <c r="M12" i="1"/>
  <c r="N19" i="1"/>
  <c r="N13" i="1"/>
  <c r="N6" i="1"/>
  <c r="M7" i="1"/>
  <c r="M11" i="1"/>
  <c r="M25" i="1"/>
  <c r="N14" i="1"/>
  <c r="M8" i="1"/>
  <c r="M26" i="1"/>
  <c r="N22" i="1"/>
  <c r="M16" i="1"/>
  <c r="N9" i="1"/>
  <c r="N23" i="1"/>
  <c r="M13" i="1"/>
  <c r="N20" i="1"/>
  <c r="N7" i="1"/>
  <c r="M18" i="1"/>
  <c r="M23" i="1"/>
  <c r="N16" i="1"/>
  <c r="M24" i="1"/>
  <c r="N11" i="1"/>
  <c r="M22" i="1"/>
  <c r="M27" i="1"/>
  <c r="M10" i="1"/>
  <c r="B25" i="1" l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<sst xmlns="http://schemas.openxmlformats.org/spreadsheetml/2006/main" count="28" uniqueCount="27">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</sst>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0" sqref="E20"/>
    </sheetView>
  </sheetViews>
  <sheetFormatPr defaultRowHeight="15" x14ac:dyDescent="0.25"/>
  <cols>
    <col min="1" max="1" width="72.28515625" customWidth="1"/>
    <col min="2" max="2" width="14" style="25" bestFit="1" customWidth="1"/>
    <col min="3" max="3" width="13.28515625" style="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26" t="s">
        <v>23</v>
      </c>
      <c r="C2" s="26" t="s">
        <v>23</v>
      </c>
    </row>
    <row r="3" spans="1:14" ht="15" customHeight="1" x14ac:dyDescent="0.25">
      <c r="A3" s="13"/>
      <c r="B3" s="26" t="s">
        <v>22</v>
      </c>
      <c r="C3" s="26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27"/>
      <c r="C5" s="15"/>
    </row>
    <row r="6" spans="1:14" x14ac:dyDescent="0.25">
      <c r="A6" s="6" t="s">
        <v>19</v>
      </c>
      <c r="B6" s="14">
        <v>19274091</v>
      </c>
      <c r="C6" s="14">
        <v>9942511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-10984242</v>
      </c>
      <c r="C10" s="16">
        <v>-3955726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-3743167</v>
      </c>
      <c r="C12" s="17">
        <f>SUM(C13:C14)</f>
        <v>-2115110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-3220000</v>
      </c>
      <c r="C13" s="16">
        <v>-1868238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-523167</v>
      </c>
      <c r="C14" s="16">
        <v>-246872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-143240</v>
      </c>
      <c r="C15" s="18">
        <v>-126388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-3242444</v>
      </c>
      <c r="C16" s="18">
        <v>-2746081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1160998</v>
      </c>
      <c r="C17" s="19">
        <f>SUM(C6:C12,C15:C16)</f>
        <v>999206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>
        <f>-33610-7320</f>
        <v>-40930</v>
      </c>
      <c r="C20" s="21">
        <v>-8500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-40930</v>
      </c>
      <c r="C23" s="19">
        <f>SUM(C20:C22)</f>
        <v>-8500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1120068</v>
      </c>
      <c r="C25" s="23">
        <f>C17+C23</f>
        <v>990706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-168010</v>
      </c>
      <c r="C26" s="15">
        <v>-148606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B25+B26</f>
        <v>952058</v>
      </c>
      <c r="C27" s="24">
        <f>C25+C26</f>
        <v>842100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2022-07-25T11:46:13Z</dcterms:modified>
</cp:coreProperties>
</file>