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080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2" i="1"/>
  <c r="C17" i="1" s="1"/>
  <c r="C23" i="1" s="1"/>
  <c r="C25" i="1" l="1"/>
  <c r="B12" i="1"/>
  <c r="B17" i="1" s="1"/>
  <c r="B23" i="1" s="1"/>
  <c r="B25" i="1" s="1"/>
  <c r="B27" i="1" s="1"/>
  <c r="N15" i="1"/>
  <c r="N12" i="1"/>
  <c r="M21" i="1"/>
  <c r="N24" i="1"/>
  <c r="M19" i="1"/>
  <c r="N18" i="1"/>
  <c r="N14" i="1"/>
  <c r="N10" i="1"/>
  <c r="M25" i="1"/>
  <c r="N23" i="1"/>
  <c r="M18" i="1"/>
  <c r="M22" i="1"/>
  <c r="M17" i="1"/>
  <c r="N17" i="1"/>
  <c r="M10" i="1"/>
  <c r="N22" i="1"/>
  <c r="M16" i="1"/>
  <c r="N9" i="1"/>
  <c r="M26" i="1"/>
  <c r="M24" i="1"/>
  <c r="N21" i="1"/>
  <c r="M14" i="1"/>
  <c r="M7" i="1"/>
  <c r="M6" i="1"/>
  <c r="M15" i="1"/>
  <c r="N8" i="1"/>
  <c r="M9" i="1"/>
  <c r="M13" i="1"/>
  <c r="N13" i="1"/>
  <c r="N25" i="1"/>
  <c r="N16" i="1"/>
  <c r="N20" i="1"/>
  <c r="N19" i="1"/>
  <c r="M23" i="1"/>
  <c r="M12" i="1"/>
  <c r="N27" i="1"/>
  <c r="M11" i="1"/>
  <c r="M8" i="1"/>
  <c r="N6" i="1"/>
  <c r="N7" i="1"/>
  <c r="M20" i="1"/>
  <c r="M27" i="1"/>
  <c r="N11" i="1"/>
  <c r="N26" i="1"/>
</calcChain>
</file>

<file path=xl/comments1.xml><?xml version="1.0" encoding="utf-8"?>
<comments xmlns="http://schemas.openxmlformats.org/spreadsheetml/2006/main">
  <authors>
    <author>Administrator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SHPENZIME TE ZBRITESHME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SHP TE ZBRITESHME
</t>
        </r>
      </text>
    </comment>
  </commentList>
</comments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<sst xmlns="http://schemas.openxmlformats.org/spreadsheetml/2006/main" count="28" uniqueCount="27">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</sst>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.0000000000"/>
    <numFmt numFmtId="166" formatCode="_-* #,##0_L_e_k_-;\-* #,##0_L_e_k_-;_-* &quot;-&quot;??_L_e_k_-;_-@_-"/>
  </numFmts>
  <fonts count="1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2" fontId="0" fillId="0" borderId="0" xfId="0" applyNumberFormat="1" applyBorder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0" applyNumberFormat="1"/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3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center"/>
    </xf>
    <xf numFmtId="164" fontId="15" fillId="0" borderId="0" xfId="1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164" fontId="14" fillId="0" borderId="0" xfId="1" applyNumberFormat="1" applyFont="1" applyFill="1" applyBorder="1" applyAlignment="1">
      <alignment horizontal="center"/>
    </xf>
    <xf numFmtId="0" fontId="14" fillId="0" borderId="0" xfId="0" applyFont="1" applyFill="1" applyBorder="1"/>
    <xf numFmtId="3" fontId="14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43" fontId="16" fillId="0" borderId="0" xfId="0" applyNumberFormat="1" applyFont="1" applyFill="1" applyBorder="1"/>
    <xf numFmtId="0" fontId="0" fillId="0" borderId="0" xfId="0" applyFill="1" applyBorder="1"/>
    <xf numFmtId="164" fontId="0" fillId="0" borderId="0" xfId="1" applyNumberFormat="1" applyFont="1" applyFill="1" applyBorder="1"/>
    <xf numFmtId="166" fontId="17" fillId="0" borderId="0" xfId="1" applyNumberFormat="1" applyFont="1" applyFill="1" applyBorder="1" applyAlignment="1">
      <alignment vertical="center"/>
    </xf>
    <xf numFmtId="166" fontId="18" fillId="0" borderId="0" xfId="1" applyNumberFormat="1" applyFont="1" applyFill="1" applyBorder="1" applyAlignment="1">
      <alignment vertical="center"/>
    </xf>
    <xf numFmtId="166" fontId="18" fillId="0" borderId="0" xfId="1" applyNumberFormat="1" applyFont="1" applyFill="1" applyBorder="1"/>
    <xf numFmtId="166" fontId="17" fillId="0" borderId="0" xfId="1" applyNumberFormat="1" applyFont="1" applyFill="1" applyBorder="1"/>
    <xf numFmtId="3" fontId="0" fillId="0" borderId="0" xfId="0" applyNumberFormat="1" applyBorder="1"/>
    <xf numFmtId="43" fontId="0" fillId="0" borderId="0" xfId="1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47"/>
  <sheetViews>
    <sheetView tabSelected="1" workbookViewId="0">
      <selection activeCell="B25" sqref="B25"/>
    </sheetView>
  </sheetViews>
  <sheetFormatPr defaultRowHeight="15" x14ac:dyDescent="0.25"/>
  <cols>
    <col min="1" max="1" width="72.28515625" customWidth="1"/>
    <col min="2" max="2" width="14.7109375" bestFit="1" customWidth="1"/>
    <col min="3" max="3" width="13.7109375" bestFit="1" customWidth="1"/>
    <col min="6" max="6" width="19.5703125" customWidth="1"/>
    <col min="7" max="7" width="13.85546875" customWidth="1"/>
    <col min="8" max="8" width="13.28515625" bestFit="1" customWidth="1"/>
    <col min="9" max="9" width="17.425781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52" t="s">
        <v>24</v>
      </c>
      <c r="B2" s="16" t="s">
        <v>23</v>
      </c>
      <c r="C2" s="16" t="s">
        <v>23</v>
      </c>
    </row>
    <row r="3" spans="1:14" ht="15" customHeight="1" x14ac:dyDescent="0.25">
      <c r="A3" s="53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10" t="s">
        <v>19</v>
      </c>
      <c r="B6" s="4">
        <v>1359710</v>
      </c>
      <c r="C6" s="1">
        <v>142633333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8"/>
      <c r="C8" s="1"/>
      <c r="D8" s="31"/>
      <c r="E8" s="32"/>
      <c r="F8" s="32"/>
      <c r="G8" s="3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D9" s="33"/>
      <c r="E9" s="34"/>
      <c r="F9" s="35"/>
      <c r="G9" s="3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19"/>
      <c r="C10" s="20"/>
      <c r="D10" s="33"/>
      <c r="E10" s="34"/>
      <c r="F10" s="35"/>
      <c r="G10" s="3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19">
        <v>-2327221</v>
      </c>
      <c r="C11" s="20">
        <v>-127168121</v>
      </c>
      <c r="D11" s="33"/>
      <c r="E11" s="36"/>
      <c r="F11" s="35"/>
      <c r="G11" s="3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4">
        <f>SUM(B13:B14)</f>
        <v>0</v>
      </c>
      <c r="C12" s="24">
        <f>SUM(C13:C14)</f>
        <v>-5766841</v>
      </c>
      <c r="D12" s="37"/>
      <c r="E12" s="36"/>
      <c r="F12" s="35"/>
      <c r="G12" s="35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9"/>
      <c r="C13" s="20">
        <v>-5009086</v>
      </c>
      <c r="D13" s="33"/>
      <c r="E13" s="36"/>
      <c r="F13" s="35"/>
      <c r="G13" s="35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9"/>
      <c r="C14" s="20">
        <v>-757755</v>
      </c>
      <c r="D14" s="37"/>
      <c r="E14" s="36"/>
      <c r="F14" s="35"/>
      <c r="G14" s="35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1"/>
      <c r="C15" s="20">
        <v>-387871</v>
      </c>
      <c r="D15" s="31"/>
      <c r="E15" s="32"/>
      <c r="F15" s="38"/>
      <c r="G15" s="3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1"/>
      <c r="C16" s="20"/>
      <c r="D16" s="33"/>
      <c r="E16" s="36"/>
      <c r="F16" s="35"/>
      <c r="G16" s="3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5">
        <f>SUM(B6:B12,B15:B16)</f>
        <v>-967511</v>
      </c>
      <c r="C17" s="25">
        <f>SUM(C6:C12,C15:C16)</f>
        <v>9310500</v>
      </c>
      <c r="D17" s="33"/>
      <c r="E17" s="36"/>
      <c r="F17" s="35"/>
      <c r="G17" s="35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26"/>
      <c r="C18" s="26"/>
      <c r="D18" s="33"/>
      <c r="E18" s="36"/>
      <c r="F18" s="35"/>
      <c r="G18" s="35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27"/>
      <c r="C19" s="20"/>
      <c r="D19" s="33"/>
      <c r="E19" s="36"/>
      <c r="F19" s="35"/>
      <c r="G19" s="3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22">
        <v>488</v>
      </c>
      <c r="C20" s="20"/>
      <c r="D20" s="33"/>
      <c r="E20" s="36"/>
      <c r="F20" s="35"/>
      <c r="G20" s="35"/>
      <c r="H20" s="23"/>
      <c r="I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19">
        <v>-22739</v>
      </c>
      <c r="C21" s="20">
        <v>16449</v>
      </c>
      <c r="D21" s="33"/>
      <c r="E21" s="36"/>
      <c r="F21" s="35"/>
      <c r="G21" s="3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19"/>
      <c r="C22" s="20">
        <v>9523</v>
      </c>
      <c r="D22" s="33"/>
      <c r="E22" s="36"/>
      <c r="F22" s="35"/>
      <c r="G22" s="3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+B17+B20+B21+B22</f>
        <v>-989762</v>
      </c>
      <c r="C23" s="7">
        <f>+C17+C20+C21+C22</f>
        <v>9336472</v>
      </c>
      <c r="D23" s="33"/>
      <c r="E23" s="36"/>
      <c r="F23" s="35"/>
      <c r="G23" s="35"/>
      <c r="H23" s="4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D24" s="33"/>
      <c r="E24" s="36"/>
      <c r="F24" s="35"/>
      <c r="G24" s="35"/>
      <c r="H24" s="4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+B23-B22</f>
        <v>-989762</v>
      </c>
      <c r="C25" s="6">
        <f>+C23-C22</f>
        <v>9326949</v>
      </c>
      <c r="D25" s="33"/>
      <c r="E25" s="36"/>
      <c r="F25" s="35"/>
      <c r="G25" s="35"/>
      <c r="H25" s="44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4">
        <v>1400471</v>
      </c>
      <c r="D26" s="33"/>
      <c r="E26" s="36"/>
      <c r="F26" s="35"/>
      <c r="G26" s="35"/>
      <c r="H26" s="4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-989762</v>
      </c>
      <c r="C27" s="2">
        <f>+C25-C26</f>
        <v>7926478</v>
      </c>
      <c r="D27" s="33"/>
      <c r="E27" s="36"/>
      <c r="F27" s="35"/>
      <c r="G27" s="35"/>
      <c r="H27" s="44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  <c r="D28" s="33"/>
      <c r="E28" s="36"/>
      <c r="F28" s="46"/>
      <c r="G28" s="35"/>
      <c r="H28" s="44"/>
    </row>
    <row r="29" spans="1:14" x14ac:dyDescent="0.25">
      <c r="A29" s="1"/>
      <c r="B29" s="1"/>
      <c r="C29" s="1"/>
      <c r="D29" s="39"/>
      <c r="E29" s="32"/>
      <c r="F29" s="47"/>
      <c r="G29" s="38"/>
      <c r="H29" s="44"/>
    </row>
    <row r="30" spans="1:14" x14ac:dyDescent="0.25">
      <c r="A30" s="1"/>
      <c r="B30" s="50"/>
      <c r="C30" s="1"/>
      <c r="D30" s="39"/>
      <c r="E30" s="32"/>
      <c r="F30" s="46"/>
      <c r="G30" s="38"/>
      <c r="H30" s="44"/>
    </row>
    <row r="31" spans="1:14" x14ac:dyDescent="0.25">
      <c r="B31" s="51"/>
      <c r="D31" s="39"/>
      <c r="E31" s="40"/>
      <c r="F31" s="48"/>
      <c r="G31" s="38"/>
      <c r="H31" s="44"/>
    </row>
    <row r="32" spans="1:14" x14ac:dyDescent="0.25">
      <c r="B32" s="28"/>
      <c r="C32" s="28"/>
      <c r="D32" s="33"/>
      <c r="E32" s="34"/>
      <c r="F32" s="49"/>
      <c r="G32" s="35"/>
      <c r="H32" s="45"/>
    </row>
    <row r="33" spans="4:9" x14ac:dyDescent="0.25">
      <c r="D33" s="33"/>
      <c r="E33" s="34"/>
      <c r="F33" s="35"/>
      <c r="G33" s="35"/>
      <c r="H33" s="45"/>
    </row>
    <row r="34" spans="4:9" x14ac:dyDescent="0.25">
      <c r="D34" s="33"/>
      <c r="E34" s="36"/>
      <c r="F34" s="35"/>
      <c r="G34" s="35"/>
      <c r="H34" s="45"/>
    </row>
    <row r="35" spans="4:9" x14ac:dyDescent="0.25">
      <c r="D35" s="33"/>
      <c r="E35" s="36"/>
      <c r="F35" s="35"/>
      <c r="G35" s="35"/>
      <c r="H35" s="45"/>
    </row>
    <row r="36" spans="4:9" x14ac:dyDescent="0.25">
      <c r="D36" s="33"/>
      <c r="E36" s="36"/>
      <c r="F36" s="35"/>
      <c r="G36" s="35"/>
      <c r="H36" s="45"/>
    </row>
    <row r="37" spans="4:9" x14ac:dyDescent="0.25">
      <c r="D37" s="33"/>
      <c r="E37" s="34"/>
      <c r="F37" s="35"/>
      <c r="G37" s="35"/>
      <c r="H37" s="45"/>
    </row>
    <row r="38" spans="4:9" x14ac:dyDescent="0.25">
      <c r="D38" s="33"/>
      <c r="E38" s="34"/>
      <c r="F38" s="35"/>
      <c r="G38" s="35"/>
      <c r="H38" s="29"/>
    </row>
    <row r="39" spans="4:9" x14ac:dyDescent="0.25">
      <c r="D39" s="33"/>
      <c r="E39" s="36"/>
      <c r="F39" s="35"/>
      <c r="G39" s="35"/>
      <c r="H39" s="29"/>
    </row>
    <row r="40" spans="4:9" x14ac:dyDescent="0.25">
      <c r="D40" s="39"/>
      <c r="E40" s="32"/>
      <c r="F40" s="38"/>
      <c r="G40" s="38"/>
      <c r="H40" s="29"/>
    </row>
    <row r="41" spans="4:9" x14ac:dyDescent="0.25">
      <c r="D41" s="33"/>
      <c r="E41" s="36"/>
      <c r="F41" s="35"/>
      <c r="G41" s="35"/>
      <c r="H41" s="29"/>
    </row>
    <row r="42" spans="4:9" x14ac:dyDescent="0.25">
      <c r="D42" s="33"/>
      <c r="E42" s="36"/>
      <c r="F42" s="35"/>
      <c r="G42" s="35"/>
      <c r="H42" s="29"/>
    </row>
    <row r="43" spans="4:9" x14ac:dyDescent="0.25">
      <c r="D43" s="39"/>
      <c r="E43" s="32"/>
      <c r="F43" s="38"/>
      <c r="G43" s="38"/>
      <c r="H43" s="29"/>
    </row>
    <row r="44" spans="4:9" x14ac:dyDescent="0.25">
      <c r="D44" s="33"/>
      <c r="E44" s="36"/>
      <c r="F44" s="36"/>
      <c r="G44" s="36"/>
      <c r="H44" s="29"/>
      <c r="I44" s="30"/>
    </row>
    <row r="45" spans="4:9" x14ac:dyDescent="0.25">
      <c r="D45" s="33"/>
      <c r="E45" s="36"/>
      <c r="F45" s="41"/>
      <c r="G45" s="36"/>
    </row>
    <row r="46" spans="4:9" x14ac:dyDescent="0.25">
      <c r="D46" s="42"/>
      <c r="E46" s="42"/>
      <c r="F46" s="43"/>
      <c r="G46" s="42"/>
    </row>
    <row r="47" spans="4:9" x14ac:dyDescent="0.25">
      <c r="D47" s="42"/>
      <c r="E47" s="42"/>
      <c r="F47" s="42"/>
      <c r="G47" s="42"/>
    </row>
  </sheetData>
  <mergeCells count="1">
    <mergeCell ref="A2:A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Administrator</cp:lastModifiedBy>
  <dcterms:created xsi:type="dcterms:W3CDTF">2018-06-20T15:30:23Z</dcterms:created>
  <dcterms:modified xsi:type="dcterms:W3CDTF">2021-07-24T09:49:05Z</dcterms:modified>
</cp:coreProperties>
</file>