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y Drive\BILANCE\Bilance 2020\Vila Bianca         2020\Pasqyra per QKB  2020  Vila Bianca\"/>
    </mc:Choice>
  </mc:AlternateContent>
  <bookViews>
    <workbookView xWindow="0" yWindow="0" windowWidth="28800" windowHeight="12435" tabRatio="801"/>
  </bookViews>
  <sheets>
    <sheet name="2.1-Pasqyra e Perform. (natyra)" sheetId="18" r:id="rId1"/>
    <sheet name="Shpenzime te pazbritshme 14  " sheetId="11" state="hidden" r:id="rId2"/>
  </sheets>
  <externalReferences>
    <externalReference r:id="rId3"/>
  </externalReference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66" i="18" l="1"/>
  <c r="B66" i="18" l="1"/>
  <c r="D42" i="18" l="1"/>
  <c r="B42" i="18" l="1"/>
  <c r="D55" i="18" l="1"/>
  <c r="B55" i="18"/>
  <c r="D47" i="18"/>
  <c r="B47" i="18"/>
  <c r="B57" i="18" l="1"/>
  <c r="B68" i="18" s="1"/>
  <c r="D57" i="18"/>
  <c r="D68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<sst xmlns="http://schemas.openxmlformats.org/spreadsheetml/2006/main" count="415" uniqueCount="272">
  <si>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</si>
  <si>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</si>
  <si>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</si>
  <si>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</si>
  <si>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</si>
  <si>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</si>
  <si>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</si>
  <si>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</si>
  <si>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</si>
  <si>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</si>
  <si>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</si>
  <si>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</si>
  <si>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</si>
  <si>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</si>
  <si>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</si>
  <si>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</si>
  <si>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</si>
  <si>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</si>
  <si>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</si>
  <si>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</si>
  <si>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</si>
  <si>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</si>
  <si>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</si>
  <si>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</si>
  <si>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</si>
  <si>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</si>
  <si>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</si>
  <si>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</si>
  <si>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</si>
  <si>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</si>
  <si>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</si>
  <si>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</si>
  <si>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</si>
  <si>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</si>
  <si>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</si>
  <si>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</si>
  <si>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</si>
  <si>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</si>
  <si>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</si>
  <si>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</si>
  <si>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</si>
  <si>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</si>
  <si>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</si>
  <si>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</si>
  <si>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</si>
  <si>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</si>
  <si>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</si>
  <si>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</si>
  <si>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</si>
  <si>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</si>
  <si>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</si>
  <si>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</si>
  <si>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</si>
  <si>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</si>
  <si>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</si>
  <si>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</si>
  <si>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</si>
  <si>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</si>
  <si>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</si>
  <si>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</si>
  <si>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</si>
  <si>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</si>
  <si>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</si>
  <si>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</si>
  <si>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</si>
  <si>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</si>
  <si>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</si>
  <si>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</si>
  <si>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</si>
  <si>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</si>
  <si>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</si>
  <si>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</si>
  <si>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</si>
  <si>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</si>
  <si>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</si>
  <si>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</si>
  <si>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</si>
  <si>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</si>
  <si>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</si>
  <si>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</si>
  <si>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</si>
  <si>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</si>
  <si>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</si>
  <si>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</si>
  <si>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</si>
  <si>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</si>
  <si>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</si>
  <si>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</si>
  <si>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</si>
  <si>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</si>
  <si>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</si>
  <si>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</si>
  <si>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</si>
  <si>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</si>
  <si>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</si>
  <si>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</si>
  <si>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</si>
  <si>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</si>
  <si>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</si>
  <si>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</si>
  <si>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</si>
  <si>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</si>
  <si>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</si>
  <si>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</si>
  <si>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</si>
  <si>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</si>
  <si>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</si>
  <si>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</si>
  <si>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</si>
  <si>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</si>
  <si>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</si>
  <si>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</si>
  <si>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</si>
  <si>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</si>
  <si>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</si>
  <si>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</si>
  <si>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</si>
  <si>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</si>
  <si>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</si>
  <si>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</si>
  <si>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</si>
  <si>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</si>
  <si>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</si>
  <si>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</si>
  <si>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</si>
  <si>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</si>
  <si>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</si>
  <si>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</si>
  <si>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</si>
  <si>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</si>
  <si>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</si>
  <si>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</si>
  <si>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</si>
  <si>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</si>
  <si>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</si>
  <si>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</si>
  <si>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</si>
  <si>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</si>
  <si>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</si>
  <si>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</si>
  <si>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</si>
  <si>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</si>
  <si>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</si>
  <si>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</si>
  <si>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</si>
  <si>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</si>
  <si>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</si>
  <si>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</si>
  <si>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</si>
  <si>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</si>
  <si>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</si>
  <si>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</si>
  <si>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</si>
  <si>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</si>
  <si>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</si>
  <si>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</si>
  <si>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</si>
  <si>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</si>
  <si>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</si>
  <si>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</si>
  <si>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</si>
  <si>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</si>
  <si>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</si>
  <si>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</si>
  <si>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</si>
  <si>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</si>
  <si>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</si>
  <si>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</si>
  <si>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</si>
  <si>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</si>
  <si>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</si>
  <si>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</si>
  <si>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</si>
  <si>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</si>
  <si>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</si>
  <si>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</si>
  <si>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</si>
  <si>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</si>
  <si>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</si>
  <si>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</si>
  <si>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</si>
  <si>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</si>
  <si>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</si>
  <si>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</si>
  <si>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</si>
  <si>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</si>
  <si>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</si>
  <si>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</si>
  <si>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</si>
  <si>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</si>
  <si>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</si>
  <si>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</si>
  <si>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</si>
  <si>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</si>
  <si>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</si>
  <si>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</si>
  <si>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</si>
  <si>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</si>
  <si>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</si>
  <si>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</si>
  <si>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</si>
  <si>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</si>
  <si>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</si>
  <si>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</si>
  <si>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</si>
  <si>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</si>
  <si>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</si>
  <si>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</si>
  <si>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</si>
  <si>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</si>
  <si>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</si>
  <si>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</si>
  <si>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</si>
  <si>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</si>
  <si>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</si>
  <si>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</si>
  <si>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</si>
  <si>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</si>
  <si>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</si>
  <si>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</si>
  <si>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</si>
  <si>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</si>
  <si>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</si>
  <si>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</si>
  <si>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</si>
  <si>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</si>
  <si>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</si>
  <si>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</si>
  <si>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</si>
  <si>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</si>
  <si>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</si>
  <si>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</si>
  <si>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</si>
  <si>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</si>
  <si>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</si>
  <si>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</si>
  <si>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</si>
  <si>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</si>
  <si>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</si>
  <si>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</si>
  <si>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</si>
  <si>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</si>
  <si>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</si>
  <si>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</si>
  <si>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</si>
  <si>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</si>
  <si>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</si>
  <si>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</si>
  <si>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</si>
  <si>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</si>
  <si>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</si>
  <si>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</si>
  <si>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</si>
  <si>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</si>
  <si>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</si>
  <si>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</si>
  <si>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</si>
  <si>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</si>
  <si>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</si>
  <si>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</si>
  <si>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</si>
  <si>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</si>
  <si>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</si>
  <si>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</si>
  <si>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</si>
  <si>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</si>
  <si>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</si>
  <si>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</si>
  <si>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Check</t>
  </si>
  <si>
    <t>Vila Bianca    SH.P.K.</t>
  </si>
  <si>
    <t>NIPT L82007502M</t>
  </si>
  <si>
    <t>Pasqyrat financiare te vitit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</si>
</sst>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L_e_k_-;\-* #,##0_L_e_k_-;_-* &quot;-&quot;_L_e_k_-;_-@_-"/>
    <numFmt numFmtId="165" formatCode="_-* #,##0.00_L_e_k_-;\-* #,##0.00_L_e_k_-;_-* &quot;-&quot;??_L_e_k_-;_-@_-"/>
    <numFmt numFmtId="166" formatCode="_ * #,##0.00_)_€_ ;_ * \(#,##0.00\)_€_ ;_ * &quot;-&quot;??_)_€_ ;_ @_ "/>
    <numFmt numFmtId="167" formatCode="dd\/mm\/yyyy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-;\-* #,##0_-;_-* &quot;-&quot;_-;_-@_-"/>
    <numFmt numFmtId="173" formatCode="_-* #,##0.00_-;\-* #,##0.00_-;_-* &quot;-&quot;??_-;_-@_-"/>
    <numFmt numFmtId="174" formatCode="_-* #,##0_р_._-;\-* #,##0_р_._-;_-* &quot;-&quot;_р_._-;_-@_-"/>
    <numFmt numFmtId="175" formatCode="_-* #,##0.00_р_._-;\-* #,##0.00_р_._-;_-* &quot;-&quot;??_р_._-;_-@_-"/>
    <numFmt numFmtId="176" formatCode="_-* #,##0.00&quot;р.&quot;_-;\-* #,##0.00&quot;р.&quot;_-;_-* &quot;-&quot;??&quot;р.&quot;_-;_-@_-"/>
    <numFmt numFmtId="177" formatCode="_-* #,##0_?_._-;\-* #,##0_?_._-;_-* &quot;-&quot;_?_._-;_-@_-"/>
    <numFmt numFmtId="178" formatCode="_-* #,##0.00&quot;?.&quot;_-;\-* #,##0.00&quot;?.&quot;_-;_-* &quot;-&quot;??&quot;?.&quot;_-;_-@_-"/>
    <numFmt numFmtId="179" formatCode="_-* #,##0.00_?_._-;\-* #,##0.00_?_._-;_-* &quot;-&quot;??_?_._-;_-@_-"/>
    <numFmt numFmtId="180" formatCode="_ * #,##0_ ;_ * \-#,##0_ ;_ * &quot;-&quot;_ ;_ @_ "/>
    <numFmt numFmtId="181" formatCode="_-* #,##0.00\ _T_L_-;\-* #,##0.00\ _T_L_-;_-* &quot;-&quot;??\ _T_L_-;_-@_-"/>
    <numFmt numFmtId="182" formatCode="_-* #,##0.00\ &quot;TL&quot;_-;\-* #,##0.00\ &quot;TL&quot;_-;_-* &quot;-&quot;??\ &quot;TL&quot;_-;_-@_-"/>
    <numFmt numFmtId="183" formatCode="0.000%"/>
  </numFmts>
  <fonts count="18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i/>
      <sz val="11"/>
      <color theme="9" tint="0.39997558519241921"/>
      <name val="Times New Roman"/>
      <family val="1"/>
      <charset val="238"/>
    </font>
    <font>
      <i/>
      <sz val="10"/>
      <name val="Times New Roman"/>
      <family val="1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7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80" fontId="11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24" fillId="0" borderId="0" applyFont="0" applyFill="0" applyBorder="0" applyAlignment="0" applyProtection="0"/>
    <xf numFmtId="173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3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5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5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81" fontId="98" fillId="0" borderId="0" applyFont="0" applyFill="0" applyBorder="0" applyAlignment="0" applyProtection="0"/>
    <xf numFmtId="181" fontId="106" fillId="0" borderId="0" applyFont="0" applyFill="0" applyBorder="0" applyAlignment="0" applyProtection="0"/>
    <xf numFmtId="181" fontId="98" fillId="0" borderId="0" applyFont="0" applyFill="0" applyBorder="0" applyAlignment="0" applyProtection="0"/>
    <xf numFmtId="181" fontId="119" fillId="0" borderId="0" applyFont="0" applyFill="0" applyBorder="0" applyAlignment="0" applyProtection="0"/>
    <xf numFmtId="181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3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3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2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80" fontId="11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6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5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3" fontId="166" fillId="0" borderId="0" applyFont="0" applyFill="0" applyBorder="0" applyAlignment="0" applyProtection="0"/>
    <xf numFmtId="17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5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3" fontId="166" fillId="0" borderId="0" applyFont="0" applyFill="0" applyBorder="0" applyAlignment="0" applyProtection="0"/>
    <xf numFmtId="17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3" fontId="166" fillId="0" borderId="0" applyFont="0" applyFill="0" applyBorder="0" applyAlignment="0" applyProtection="0"/>
    <xf numFmtId="173" fontId="166" fillId="0" borderId="0" applyFont="0" applyFill="0" applyBorder="0" applyAlignment="0" applyProtection="0"/>
    <xf numFmtId="173" fontId="166" fillId="0" borderId="0" applyFont="0" applyFill="0" applyBorder="0" applyAlignment="0" applyProtection="0"/>
    <xf numFmtId="173" fontId="166" fillId="0" borderId="0" applyFont="0" applyFill="0" applyBorder="0" applyAlignment="0" applyProtection="0"/>
    <xf numFmtId="173" fontId="166" fillId="0" borderId="0" applyFont="0" applyFill="0" applyBorder="0" applyAlignment="0" applyProtection="0"/>
    <xf numFmtId="173" fontId="166" fillId="0" borderId="0" applyFont="0" applyFill="0" applyBorder="0" applyAlignment="0" applyProtection="0"/>
    <xf numFmtId="17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70" fontId="167" fillId="0" borderId="0" applyFont="0" applyFill="0" applyBorder="0" applyAlignment="0" applyProtection="0"/>
    <xf numFmtId="170" fontId="167" fillId="0" borderId="0" applyFont="0" applyFill="0" applyBorder="0" applyAlignment="0" applyProtection="0"/>
    <xf numFmtId="170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3" fontId="166" fillId="0" borderId="0" applyFont="0" applyFill="0" applyBorder="0" applyAlignment="0" applyProtection="0"/>
    <xf numFmtId="170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5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0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0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3" fontId="166" fillId="0" borderId="0" applyFont="0" applyFill="0" applyBorder="0" applyAlignment="0" applyProtection="0"/>
    <xf numFmtId="17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0" fontId="167" fillId="0" borderId="0" applyFont="0" applyFill="0" applyBorder="0" applyAlignment="0" applyProtection="0"/>
    <xf numFmtId="170" fontId="167" fillId="0" borderId="0" applyFont="0" applyFill="0" applyBorder="0" applyAlignment="0" applyProtection="0"/>
    <xf numFmtId="170" fontId="167" fillId="0" borderId="0" applyFont="0" applyFill="0" applyBorder="0" applyAlignment="0" applyProtection="0"/>
    <xf numFmtId="173" fontId="166" fillId="0" borderId="0" applyFont="0" applyFill="0" applyBorder="0" applyAlignment="0" applyProtection="0"/>
    <xf numFmtId="173" fontId="166" fillId="0" borderId="0" applyFont="0" applyFill="0" applyBorder="0" applyAlignment="0" applyProtection="0"/>
    <xf numFmtId="173" fontId="166" fillId="0" borderId="0" applyFont="0" applyFill="0" applyBorder="0" applyAlignment="0" applyProtection="0"/>
    <xf numFmtId="173" fontId="166" fillId="0" borderId="0" applyFont="0" applyFill="0" applyBorder="0" applyAlignment="0" applyProtection="0"/>
    <xf numFmtId="173" fontId="166" fillId="0" borderId="0" applyFont="0" applyFill="0" applyBorder="0" applyAlignment="0" applyProtection="0"/>
    <xf numFmtId="170" fontId="167" fillId="0" borderId="0" applyFont="0" applyFill="0" applyBorder="0" applyAlignment="0" applyProtection="0"/>
    <xf numFmtId="173" fontId="166" fillId="0" borderId="0" applyFont="0" applyFill="0" applyBorder="0" applyAlignment="0" applyProtection="0"/>
    <xf numFmtId="173" fontId="166" fillId="0" borderId="0" applyFont="0" applyFill="0" applyBorder="0" applyAlignment="0" applyProtection="0"/>
    <xf numFmtId="173" fontId="166" fillId="0" borderId="0" applyFont="0" applyFill="0" applyBorder="0" applyAlignment="0" applyProtection="0"/>
    <xf numFmtId="173" fontId="166" fillId="0" borderId="0" applyFont="0" applyFill="0" applyBorder="0" applyAlignment="0" applyProtection="0"/>
    <xf numFmtId="173" fontId="166" fillId="0" borderId="0" applyFont="0" applyFill="0" applyBorder="0" applyAlignment="0" applyProtection="0"/>
    <xf numFmtId="173" fontId="166" fillId="0" borderId="0" applyFont="0" applyFill="0" applyBorder="0" applyAlignment="0" applyProtection="0"/>
    <xf numFmtId="173" fontId="166" fillId="0" borderId="0" applyFont="0" applyFill="0" applyBorder="0" applyAlignment="0" applyProtection="0"/>
    <xf numFmtId="173" fontId="166" fillId="0" borderId="0" applyFont="0" applyFill="0" applyBorder="0" applyAlignment="0" applyProtection="0"/>
    <xf numFmtId="170" fontId="167" fillId="0" borderId="0" applyFont="0" applyFill="0" applyBorder="0" applyAlignment="0" applyProtection="0"/>
    <xf numFmtId="173" fontId="166" fillId="0" borderId="0" applyFont="0" applyFill="0" applyBorder="0" applyAlignment="0" applyProtection="0"/>
    <xf numFmtId="173" fontId="166" fillId="0" borderId="0" applyFont="0" applyFill="0" applyBorder="0" applyAlignment="0" applyProtection="0"/>
    <xf numFmtId="173" fontId="166" fillId="0" borderId="0" applyFont="0" applyFill="0" applyBorder="0" applyAlignment="0" applyProtection="0"/>
    <xf numFmtId="173" fontId="166" fillId="0" borderId="0" applyFont="0" applyFill="0" applyBorder="0" applyAlignment="0" applyProtection="0"/>
    <xf numFmtId="17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0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5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80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3" fontId="166" fillId="0" borderId="0" applyFont="0" applyFill="0" applyBorder="0" applyAlignment="0" applyProtection="0"/>
    <xf numFmtId="17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3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3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5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0" fontId="167" fillId="0" borderId="0" applyFont="0" applyFill="0" applyBorder="0" applyAlignment="0" applyProtection="0"/>
    <xf numFmtId="170" fontId="167" fillId="0" borderId="0" applyFont="0" applyFill="0" applyBorder="0" applyAlignment="0" applyProtection="0"/>
    <xf numFmtId="170" fontId="167" fillId="0" borderId="0" applyFont="0" applyFill="0" applyBorder="0" applyAlignment="0" applyProtection="0"/>
    <xf numFmtId="170" fontId="167" fillId="0" borderId="0" applyFont="0" applyFill="0" applyBorder="0" applyAlignment="0" applyProtection="0"/>
    <xf numFmtId="170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5" fontId="168" fillId="0" borderId="0" applyFont="0" applyFill="0" applyBorder="0" applyAlignment="0" applyProtection="0"/>
    <xf numFmtId="17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3" fontId="166" fillId="0" borderId="0" applyFont="0" applyFill="0" applyBorder="0" applyAlignment="0" applyProtection="0"/>
    <xf numFmtId="173" fontId="166" fillId="0" borderId="0" applyFont="0" applyFill="0" applyBorder="0" applyAlignment="0" applyProtection="0"/>
    <xf numFmtId="170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3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3" fontId="166" fillId="0" borderId="0" applyFont="0" applyFill="0" applyBorder="0" applyAlignment="0" applyProtection="0"/>
    <xf numFmtId="173" fontId="166" fillId="0" borderId="0" applyFont="0" applyFill="0" applyBorder="0" applyAlignment="0" applyProtection="0"/>
    <xf numFmtId="17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  <xf numFmtId="164" fontId="163" fillId="0" borderId="0" applyFont="0" applyFill="0" applyBorder="0" applyAlignment="0" applyProtection="0"/>
  </cellStyleXfs>
  <cellXfs count="91">
    <xf numFmtId="0" fontId="0" fillId="0" borderId="0" xfId="0" applyNumberFormat="1" applyFill="1" applyBorder="1" applyAlignment="1" applyProtection="1"/>
    <xf numFmtId="168" fontId="143" fillId="34" borderId="0" xfId="215" applyNumberFormat="1" applyFont="1" applyFill="1" applyBorder="1" applyAlignment="1" applyProtection="1"/>
    <xf numFmtId="168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8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8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7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8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8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8" fontId="152" fillId="0" borderId="0" xfId="5404" applyNumberFormat="1" applyFont="1" applyFill="1" applyBorder="1" applyAlignment="1" applyProtection="1"/>
    <xf numFmtId="168" fontId="152" fillId="34" borderId="0" xfId="5404" applyNumberFormat="1" applyFont="1" applyFill="1" applyBorder="1" applyAlignment="1" applyProtection="1"/>
    <xf numFmtId="168" fontId="150" fillId="34" borderId="0" xfId="5404" applyNumberFormat="1" applyFont="1" applyFill="1" applyBorder="1" applyAlignment="1" applyProtection="1"/>
    <xf numFmtId="168" fontId="172" fillId="34" borderId="0" xfId="5404" applyNumberFormat="1" applyFont="1" applyFill="1" applyBorder="1" applyAlignment="1" applyProtection="1"/>
    <xf numFmtId="168" fontId="172" fillId="0" borderId="0" xfId="5404" applyNumberFormat="1" applyFont="1" applyFill="1" applyBorder="1" applyAlignment="1" applyProtection="1"/>
    <xf numFmtId="168" fontId="165" fillId="34" borderId="0" xfId="5404" applyNumberFormat="1" applyFont="1" applyFill="1" applyBorder="1" applyAlignment="1" applyProtection="1"/>
    <xf numFmtId="183" fontId="150" fillId="0" borderId="0" xfId="3642" applyNumberFormat="1" applyFont="1" applyFill="1" applyBorder="1" applyAlignment="1" applyProtection="1"/>
    <xf numFmtId="168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5" fillId="0" borderId="0" xfId="3506" applyNumberFormat="1" applyFont="1" applyAlignment="1">
      <alignment horizontal="center"/>
    </xf>
    <xf numFmtId="37" fontId="174" fillId="0" borderId="0" xfId="0" applyNumberFormat="1" applyFont="1" applyFill="1" applyBorder="1" applyAlignment="1" applyProtection="1"/>
    <xf numFmtId="164" fontId="174" fillId="61" borderId="0" xfId="6596" applyFont="1" applyFill="1" applyBorder="1" applyAlignment="1" applyProtection="1">
      <alignment horizontal="right" wrapText="1"/>
    </xf>
    <xf numFmtId="0" fontId="187" fillId="63" borderId="0" xfId="3507" applyNumberFormat="1" applyFont="1" applyFill="1" applyBorder="1" applyAlignment="1">
      <alignment vertical="center"/>
    </xf>
    <xf numFmtId="0" fontId="174" fillId="63" borderId="0" xfId="0" applyNumberFormat="1" applyFont="1" applyFill="1" applyBorder="1" applyAlignment="1" applyProtection="1"/>
    <xf numFmtId="37" fontId="188" fillId="63" borderId="0" xfId="0" applyNumberFormat="1" applyFont="1" applyFill="1" applyBorder="1" applyAlignment="1" applyProtection="1">
      <alignment horizontal="center"/>
    </xf>
    <xf numFmtId="0" fontId="188" fillId="63" borderId="0" xfId="0" applyNumberFormat="1" applyFont="1" applyFill="1" applyBorder="1" applyAlignment="1" applyProtection="1">
      <alignment horizontal="center"/>
    </xf>
  </cellXfs>
  <cellStyles count="6597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" xfId="6596" builtinId="6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asqyra%20e%20pozicionit%20financiar%20(1)Vila%20Bianc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Pasqyra e Pozicioni Financiar"/>
      <sheetName val="Shpenzime te pazbritshme 14  "/>
    </sheetNames>
    <sheetDataSet>
      <sheetData sheetId="0">
        <row r="106">
          <cell r="B106">
            <v>5286090</v>
          </cell>
          <cell r="D106">
            <v>3514388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8"/>
  <sheetViews>
    <sheetView showGridLines="0" tabSelected="1" zoomScaleNormal="100" workbookViewId="0">
      <selection activeCell="B45" sqref="B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271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10652520</v>
      </c>
      <c r="C10" s="52"/>
      <c r="D10" s="64">
        <v>15403407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>
        <v>508728</v>
      </c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-3257269</v>
      </c>
      <c r="C19" s="52"/>
      <c r="D19" s="64">
        <v>-6937734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-1315079</v>
      </c>
      <c r="C22" s="52"/>
      <c r="D22" s="64">
        <v>-3209252</v>
      </c>
      <c r="E22" s="51"/>
      <c r="F22" s="42"/>
    </row>
    <row r="23" spans="1:6">
      <c r="A23" s="63" t="s">
        <v>246</v>
      </c>
      <c r="B23" s="64">
        <v>-219620</v>
      </c>
      <c r="C23" s="52"/>
      <c r="D23" s="64">
        <v>-464248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-727414</v>
      </c>
      <c r="C26" s="52"/>
      <c r="D26" s="64">
        <v>-294410</v>
      </c>
      <c r="E26" s="51"/>
      <c r="F26" s="42"/>
    </row>
    <row r="27" spans="1:6">
      <c r="A27" s="45" t="s">
        <v>221</v>
      </c>
      <c r="B27" s="64">
        <v>-294367</v>
      </c>
      <c r="C27" s="52"/>
      <c r="D27" s="64">
        <v>-756209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86">
        <v>234285</v>
      </c>
      <c r="C39" s="52"/>
      <c r="D39" s="64">
        <v>4044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5581784</v>
      </c>
      <c r="C42" s="55"/>
      <c r="D42" s="54">
        <f>SUM(D9:D41)</f>
        <v>3745598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-295694</v>
      </c>
      <c r="C44" s="52"/>
      <c r="D44" s="64">
        <v>-231210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5286090</v>
      </c>
      <c r="C47" s="58"/>
      <c r="D47" s="67">
        <f>SUM(D42:D46)</f>
        <v>3514388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7" ht="15.75" thickTop="1">
      <c r="A49" s="70" t="s">
        <v>241</v>
      </c>
      <c r="B49" s="53"/>
      <c r="C49" s="53"/>
      <c r="D49" s="53"/>
      <c r="E49" s="59"/>
      <c r="F49" s="42"/>
    </row>
    <row r="50" spans="1:7">
      <c r="A50" s="63" t="s">
        <v>230</v>
      </c>
      <c r="B50" s="65"/>
      <c r="C50" s="53"/>
      <c r="D50" s="65"/>
      <c r="E50" s="51"/>
      <c r="F50" s="42"/>
    </row>
    <row r="51" spans="1:7">
      <c r="A51" s="63" t="s">
        <v>231</v>
      </c>
      <c r="B51" s="65"/>
      <c r="C51" s="53"/>
      <c r="D51" s="65"/>
      <c r="E51" s="51"/>
      <c r="F51" s="42"/>
    </row>
    <row r="52" spans="1:7">
      <c r="A52" s="63" t="s">
        <v>232</v>
      </c>
      <c r="B52" s="65"/>
      <c r="C52" s="53"/>
      <c r="D52" s="65"/>
      <c r="E52" s="56"/>
      <c r="F52" s="42"/>
    </row>
    <row r="53" spans="1:7" ht="15" customHeight="1">
      <c r="A53" s="63" t="s">
        <v>233</v>
      </c>
      <c r="B53" s="65"/>
      <c r="C53" s="53"/>
      <c r="D53" s="65"/>
      <c r="E53" s="60"/>
      <c r="F53" s="37"/>
    </row>
    <row r="54" spans="1:7">
      <c r="A54" s="81" t="s">
        <v>214</v>
      </c>
      <c r="B54" s="65"/>
      <c r="C54" s="53"/>
      <c r="D54" s="65"/>
      <c r="E54" s="35"/>
      <c r="F54" s="37"/>
    </row>
    <row r="55" spans="1:7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7">
      <c r="A56" s="73"/>
      <c r="B56" s="74"/>
      <c r="C56" s="75"/>
      <c r="D56" s="74"/>
      <c r="E56" s="60"/>
      <c r="F56" s="37"/>
    </row>
    <row r="57" spans="1:7" ht="15.75" thickBot="1">
      <c r="A57" s="70" t="s">
        <v>243</v>
      </c>
      <c r="B57" s="76">
        <f>B47+B55</f>
        <v>5286090</v>
      </c>
      <c r="C57" s="77"/>
      <c r="D57" s="76">
        <f>D47+D55</f>
        <v>3514388</v>
      </c>
      <c r="E57" s="60"/>
      <c r="F57" s="84"/>
      <c r="G57" s="85"/>
    </row>
    <row r="58" spans="1:7" ht="15.75" thickTop="1">
      <c r="A58" s="73"/>
      <c r="B58" s="74"/>
      <c r="C58" s="75"/>
      <c r="D58" s="74"/>
      <c r="E58" s="60"/>
      <c r="F58" s="37"/>
    </row>
    <row r="59" spans="1:7">
      <c r="A59" s="78" t="s">
        <v>234</v>
      </c>
      <c r="B59" s="74"/>
      <c r="C59" s="75"/>
      <c r="D59" s="74"/>
      <c r="E59" s="61"/>
      <c r="F59" s="39"/>
    </row>
    <row r="60" spans="1:7">
      <c r="A60" s="73" t="s">
        <v>227</v>
      </c>
      <c r="B60" s="64"/>
      <c r="C60" s="51"/>
      <c r="D60" s="64"/>
      <c r="E60" s="61"/>
      <c r="F60" s="39"/>
    </row>
    <row r="61" spans="1:7">
      <c r="A61" s="73" t="s">
        <v>228</v>
      </c>
      <c r="B61" s="64"/>
      <c r="C61" s="51"/>
      <c r="D61" s="64"/>
      <c r="E61" s="61"/>
      <c r="F61" s="39"/>
    </row>
    <row r="62" spans="1:7">
      <c r="A62" s="38"/>
      <c r="B62" s="39"/>
      <c r="C62" s="39"/>
      <c r="D62" s="39"/>
      <c r="E62" s="61"/>
      <c r="F62" s="39"/>
    </row>
    <row r="63" spans="1:7">
      <c r="A63" s="38"/>
      <c r="B63" s="39"/>
      <c r="C63" s="39"/>
      <c r="D63" s="39"/>
      <c r="E63" s="61"/>
      <c r="F63" s="39"/>
    </row>
    <row r="64" spans="1:7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  <row r="66" spans="1:6">
      <c r="A66" s="87"/>
      <c r="B66" s="89">
        <f>'[1]1-Pasqyra e Pozicioni Financiar'!B106</f>
        <v>5286090</v>
      </c>
      <c r="C66" s="89"/>
      <c r="D66" s="89">
        <f>'[1]1-Pasqyra e Pozicioni Financiar'!$D$106</f>
        <v>3514388</v>
      </c>
    </row>
    <row r="67" spans="1:6">
      <c r="A67" s="88"/>
      <c r="B67" s="90"/>
      <c r="C67" s="90"/>
      <c r="D67" s="90"/>
    </row>
    <row r="68" spans="1:6">
      <c r="A68" s="87" t="s">
        <v>268</v>
      </c>
      <c r="B68" s="89">
        <f>B57-B66</f>
        <v>0</v>
      </c>
      <c r="C68" s="90"/>
      <c r="D68" s="89">
        <f>D57-D66</f>
        <v>0</v>
      </c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2021-03-29T17:28:23Z</dcterms:modified>
</cp:coreProperties>
</file>